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jessicad.callis\Documents\"/>
    </mc:Choice>
  </mc:AlternateContent>
  <xr:revisionPtr revIDLastSave="0" documentId="8_{4CD98F4E-1101-47AB-A865-AB34F89F66EC}" xr6:coauthVersionLast="47" xr6:coauthVersionMax="47" xr10:uidLastSave="{00000000-0000-0000-0000-000000000000}"/>
  <bookViews>
    <workbookView xWindow="57480" yWindow="-120" windowWidth="29040" windowHeight="15720" tabRatio="500" firstSheet="1" activeTab="1" xr2:uid="{00000000-000D-0000-FFFF-FFFF00000000}"/>
  </bookViews>
  <sheets>
    <sheet name="DATES" sheetId="1" state="hidden" r:id="rId1"/>
    <sheet name="AFR81" sheetId="2" r:id="rId2"/>
    <sheet name="AFR82" sheetId="3" r:id="rId3"/>
    <sheet name="AFR83" sheetId="4" r:id="rId4"/>
    <sheet name="AFR115" sheetId="5" r:id="rId5"/>
    <sheet name="AFR115A" sheetId="6" r:id="rId6"/>
    <sheet name="AFR116" sheetId="7" r:id="rId7"/>
    <sheet name="AFR 117" sheetId="8" r:id="rId8"/>
    <sheet name="AFR120" sheetId="9" r:id="rId9"/>
    <sheet name="instr-121" sheetId="10" r:id="rId10"/>
    <sheet name="AFR121" sheetId="11" r:id="rId11"/>
  </sheets>
  <definedNames>
    <definedName name="_xlnm.Print_Area" localSheetId="1">'AFR81'!$A$1:$K$80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1" l="1"/>
  <c r="K1" i="11"/>
  <c r="A6" i="9"/>
  <c r="F13" i="9" s="1"/>
  <c r="F58" i="9" s="1"/>
  <c r="F1" i="9"/>
  <c r="F46" i="9" s="1"/>
  <c r="A6" i="8"/>
  <c r="M1" i="8"/>
  <c r="A6" i="7"/>
  <c r="A16" i="7"/>
  <c r="A17" i="7"/>
  <c r="A18" i="7"/>
  <c r="A19" i="7"/>
  <c r="A20" i="7"/>
  <c r="A21" i="7"/>
  <c r="A22" i="7"/>
  <c r="A23" i="7"/>
  <c r="A15" i="7"/>
  <c r="V1" i="7"/>
  <c r="A28" i="6"/>
  <c r="A29" i="6"/>
  <c r="A30" i="6"/>
  <c r="A31" i="6"/>
  <c r="A32" i="6"/>
  <c r="A33" i="6"/>
  <c r="A34" i="6"/>
  <c r="A35" i="6"/>
  <c r="A27" i="6"/>
  <c r="A6" i="6"/>
  <c r="I1" i="6"/>
  <c r="A92" i="5"/>
  <c r="A93" i="5"/>
  <c r="A94" i="5"/>
  <c r="A95" i="5"/>
  <c r="A96" i="5"/>
  <c r="A88" i="5"/>
  <c r="A33" i="5"/>
  <c r="A89" i="5" s="1"/>
  <c r="A34" i="5"/>
  <c r="A90" i="5" s="1"/>
  <c r="A35" i="5"/>
  <c r="A91" i="5" s="1"/>
  <c r="A36" i="5"/>
  <c r="A37" i="5"/>
  <c r="A38" i="5"/>
  <c r="A39" i="5"/>
  <c r="A40" i="5"/>
  <c r="A32" i="5"/>
  <c r="I1" i="5"/>
  <c r="I56" i="5" s="1"/>
  <c r="A6" i="5"/>
  <c r="A62" i="5" s="1"/>
  <c r="B31" i="4"/>
  <c r="A6" i="4"/>
  <c r="G1" i="3"/>
  <c r="F1" i="4" s="1"/>
  <c r="C64" i="2"/>
  <c r="C65" i="2"/>
  <c r="C66" i="2"/>
  <c r="C67" i="2"/>
  <c r="C68" i="2"/>
  <c r="C69" i="2"/>
  <c r="C70" i="2"/>
  <c r="C71" i="2"/>
  <c r="C72" i="2"/>
  <c r="C73" i="2"/>
  <c r="C74" i="2"/>
  <c r="C63" i="2"/>
  <c r="I47" i="2"/>
  <c r="A54" i="2"/>
  <c r="E39" i="11"/>
  <c r="K14" i="11"/>
  <c r="K28" i="11" s="1"/>
  <c r="K30" i="11" s="1"/>
  <c r="K15" i="11"/>
  <c r="K16" i="11"/>
  <c r="K27" i="11"/>
  <c r="F101" i="9"/>
  <c r="F90" i="9"/>
  <c r="F84" i="9"/>
  <c r="F71" i="9"/>
  <c r="F85" i="9"/>
  <c r="F44" i="9"/>
  <c r="F36" i="9"/>
  <c r="F38" i="9"/>
  <c r="F39" i="9" s="1"/>
  <c r="F24" i="9"/>
  <c r="G40" i="8"/>
  <c r="G39" i="8"/>
  <c r="G38" i="8"/>
  <c r="G37" i="8"/>
  <c r="G36" i="8"/>
  <c r="G35" i="8"/>
  <c r="G34" i="8"/>
  <c r="G33" i="8"/>
  <c r="G32" i="8"/>
  <c r="G31" i="8"/>
  <c r="G30" i="8"/>
  <c r="G29" i="8"/>
  <c r="G28" i="8"/>
  <c r="I24" i="8"/>
  <c r="M24" i="8"/>
  <c r="I23" i="8"/>
  <c r="M23" i="8"/>
  <c r="I22" i="8"/>
  <c r="M22" i="8"/>
  <c r="I21" i="8"/>
  <c r="M21" i="8"/>
  <c r="I20" i="8"/>
  <c r="M20" i="8"/>
  <c r="I19" i="8"/>
  <c r="M19" i="8" s="1"/>
  <c r="I18" i="8"/>
  <c r="M18" i="8"/>
  <c r="I17" i="8"/>
  <c r="M17" i="8"/>
  <c r="I16" i="8"/>
  <c r="M16" i="8" s="1"/>
  <c r="I15" i="8"/>
  <c r="M15" i="8" s="1"/>
  <c r="I14" i="8"/>
  <c r="M14" i="8"/>
  <c r="I13" i="8"/>
  <c r="M13" i="8"/>
  <c r="I12" i="8"/>
  <c r="M12" i="8"/>
  <c r="G75" i="7"/>
  <c r="D75" i="7"/>
  <c r="V15" i="7"/>
  <c r="V24" i="7" s="1"/>
  <c r="V16" i="7"/>
  <c r="V17" i="7"/>
  <c r="V18" i="7"/>
  <c r="V19" i="7"/>
  <c r="V20" i="7"/>
  <c r="V21" i="7"/>
  <c r="V22" i="7"/>
  <c r="V23" i="7"/>
  <c r="S24" i="7"/>
  <c r="P24" i="7"/>
  <c r="M24" i="7"/>
  <c r="J24" i="7"/>
  <c r="G24" i="7"/>
  <c r="D24" i="7"/>
  <c r="G36" i="6"/>
  <c r="D36" i="6"/>
  <c r="G20" i="6"/>
  <c r="G97" i="5"/>
  <c r="D97" i="5"/>
  <c r="G81" i="5"/>
  <c r="G41" i="5"/>
  <c r="D41" i="5"/>
  <c r="G25" i="5"/>
  <c r="F31" i="4"/>
  <c r="I63" i="2"/>
  <c r="I64" i="2"/>
  <c r="I65" i="2"/>
  <c r="I66" i="2"/>
  <c r="I67" i="2"/>
  <c r="I68" i="2"/>
  <c r="I75" i="2" s="1"/>
  <c r="I69" i="2"/>
  <c r="I70" i="2"/>
  <c r="I71" i="2"/>
  <c r="I72" i="2"/>
  <c r="I73" i="2"/>
  <c r="I74" i="2"/>
  <c r="G75" i="2"/>
  <c r="E75" i="2"/>
  <c r="E29" i="2"/>
  <c r="G29" i="2"/>
  <c r="K34" i="2"/>
  <c r="I17" i="2"/>
  <c r="I29" i="2" s="1"/>
  <c r="I18" i="2"/>
  <c r="I19" i="2"/>
  <c r="I20" i="2"/>
  <c r="I21" i="2"/>
  <c r="I22" i="2"/>
  <c r="I23" i="2"/>
  <c r="I24" i="2"/>
  <c r="I25" i="2"/>
  <c r="I26" i="2"/>
  <c r="I27" i="2"/>
  <c r="I28" i="2"/>
  <c r="C11" i="1"/>
  <c r="C29" i="1" s="1"/>
  <c r="C8" i="1"/>
  <c r="C16" i="1" s="1"/>
  <c r="C17" i="1" s="1"/>
  <c r="C18" i="1" s="1"/>
  <c r="C19" i="1" s="1"/>
  <c r="C20" i="1" s="1"/>
  <c r="C14" i="1"/>
  <c r="C7" i="1"/>
  <c r="D11" i="1" s="1"/>
  <c r="D7" i="1"/>
  <c r="E11" i="1" s="1"/>
  <c r="E7" i="1"/>
  <c r="F7" i="1" s="1"/>
  <c r="F11" i="1"/>
</calcChain>
</file>

<file path=xl/sharedStrings.xml><?xml version="1.0" encoding="utf-8"?>
<sst xmlns="http://schemas.openxmlformats.org/spreadsheetml/2006/main" count="478" uniqueCount="274">
  <si>
    <t>UPDATE BLUE INPUT CELLS ONLY</t>
  </si>
  <si>
    <t>Current Year</t>
  </si>
  <si>
    <t>2023</t>
  </si>
  <si>
    <t>CELLS BELOW ARE FORMULA DRIVEN. LINK YOUR DATES OUT TO ALL APPLICABLE DOCUMENTS, PRESENTATIONS AND WORKBOOKS TO AID IN THE ROLL FORWARD PROCESS.</t>
  </si>
  <si>
    <t>Prior Years</t>
  </si>
  <si>
    <t>Next Year End</t>
  </si>
  <si>
    <t>Current year end</t>
  </si>
  <si>
    <t>Prior year end</t>
  </si>
  <si>
    <t>Two years prior end</t>
  </si>
  <si>
    <t>Three years prior end</t>
  </si>
  <si>
    <t>2029-2033</t>
  </si>
  <si>
    <t>2034-2038</t>
  </si>
  <si>
    <t>2039-2043</t>
  </si>
  <si>
    <t>2044-2048</t>
  </si>
  <si>
    <t>2049-2053</t>
  </si>
  <si>
    <t>2054-2058</t>
  </si>
  <si>
    <t>2059-2063</t>
  </si>
  <si>
    <t>FY End:</t>
  </si>
  <si>
    <t>Revised</t>
  </si>
  <si>
    <t>(4/23)</t>
  </si>
  <si>
    <t>Form AFR 81 A</t>
  </si>
  <si>
    <t>Commonwealth of Kentucky</t>
  </si>
  <si>
    <t>Statewide Accounting Services</t>
  </si>
  <si>
    <t>Interest and Principal Payments</t>
  </si>
  <si>
    <t>Bonds Outstanding at</t>
  </si>
  <si>
    <t>(Expressed in Thousands)</t>
  </si>
  <si>
    <t>Should include non-fiduciary component unit activity.</t>
  </si>
  <si>
    <t>ENTITY NAME:</t>
  </si>
  <si>
    <t>FISCAL</t>
  </si>
  <si>
    <t>YEAR</t>
  </si>
  <si>
    <t>PRINCIPAL</t>
  </si>
  <si>
    <t>INTEREST</t>
  </si>
  <si>
    <t>TOTAL</t>
  </si>
  <si>
    <t>TOTALS</t>
  </si>
  <si>
    <t>Add/Subtract net unamortized</t>
  </si>
  <si>
    <t>premium/discount</t>
  </si>
  <si>
    <t>Balance per Statement of Net Assets *</t>
  </si>
  <si>
    <t>*Total principal must equal bonds payable reported on AFR 120</t>
  </si>
  <si>
    <t>INTEREST RATE RANGE OF BONDS OUTSTANDING</t>
  </si>
  <si>
    <t>LOW</t>
  </si>
  <si>
    <t>HIGH</t>
  </si>
  <si>
    <t>LAST MATURITY (YR)</t>
  </si>
  <si>
    <t xml:space="preserve">PREPARER'S NAME: </t>
  </si>
  <si>
    <t>PHONE NUMBER:</t>
  </si>
  <si>
    <t>Form AFR 81B</t>
  </si>
  <si>
    <t>Interest and Principal Payments Reported on AFR 81A for</t>
  </si>
  <si>
    <t>Agency Fund Project Bonds Issued by State Property &amp; Buildings Commission</t>
  </si>
  <si>
    <t>And Reported as Outstanding Bonds Payable on AFR 81A at</t>
  </si>
  <si>
    <t>AFR 82</t>
  </si>
  <si>
    <t>Defeasance of Bonds</t>
  </si>
  <si>
    <t>Entity Name:</t>
  </si>
  <si>
    <t>Term Bonds</t>
  </si>
  <si>
    <t>SerialBonds</t>
  </si>
  <si>
    <t>Refunding Bonds (New Issues):</t>
  </si>
  <si>
    <t>Amount Issued</t>
  </si>
  <si>
    <t>$</t>
  </si>
  <si>
    <t>Bond Discount</t>
  </si>
  <si>
    <t>Bond Issuance Costs</t>
  </si>
  <si>
    <t>Net Proceeds</t>
  </si>
  <si>
    <t>Amount from Bond Reserve Funds</t>
  </si>
  <si>
    <t>Additional Funds Received</t>
  </si>
  <si>
    <t>Amounts Deposited with Bond</t>
  </si>
  <si>
    <t>Escrow Agent</t>
  </si>
  <si>
    <t>Interest Rate Ranges</t>
  </si>
  <si>
    <t>Refunding Bonds (Old Issues):</t>
  </si>
  <si>
    <t>Amount Refunded</t>
  </si>
  <si>
    <t>Debt Service Savings:</t>
  </si>
  <si>
    <t>Cash Savings</t>
  </si>
  <si>
    <t>Present Value Savings</t>
  </si>
  <si>
    <t>Are the refunded bonds legally defeased?</t>
  </si>
  <si>
    <t>Title of Original Issue(s)</t>
  </si>
  <si>
    <t>Title of Refunding Issue(s)</t>
  </si>
  <si>
    <t>Preparer's Name:</t>
  </si>
  <si>
    <t>Phone Number:</t>
  </si>
  <si>
    <t>AFR 83</t>
  </si>
  <si>
    <t>Reconciliation of Outstanding Debt</t>
  </si>
  <si>
    <t xml:space="preserve">Entity Name: </t>
  </si>
  <si>
    <t>Amount</t>
  </si>
  <si>
    <t xml:space="preserve">Balance at </t>
  </si>
  <si>
    <t>, per audited statements</t>
  </si>
  <si>
    <t>Debt Incurred During the Year *</t>
  </si>
  <si>
    <t>Principal Payments During the Year</t>
  </si>
  <si>
    <t>Bonds Defeased During the Year*</t>
  </si>
  <si>
    <t>Balance at</t>
  </si>
  <si>
    <t xml:space="preserve">   * Please Identify Type</t>
  </si>
  <si>
    <t>PREPARER'S NAME:</t>
  </si>
  <si>
    <t>AFR 115A</t>
  </si>
  <si>
    <t>Total Lease Obligations, as of</t>
  </si>
  <si>
    <t>Should include component unit activity.</t>
  </si>
  <si>
    <t>ASSETS ACQUIRED THROUGH LEASES:</t>
  </si>
  <si>
    <t>BUILDINGS</t>
  </si>
  <si>
    <t>MACHINERY AND EQUIPMENT</t>
  </si>
  <si>
    <t>OTHER:</t>
  </si>
  <si>
    <t>LESS: ACCUMULATED DEPRECIATION ( )</t>
  </si>
  <si>
    <t>FUTURE MINIMUM LEASE OBLIGATIONS AND NET PRESENT VALUE OF MINIMUM PAYMENTS</t>
  </si>
  <si>
    <t>Principal</t>
  </si>
  <si>
    <t>Interest</t>
  </si>
  <si>
    <t>Total</t>
  </si>
  <si>
    <t>Total Principal must tie to AFR 120 Total Lease Obligations</t>
  </si>
  <si>
    <r>
      <rPr>
        <b/>
        <sz val="10"/>
        <color rgb="FF000000"/>
        <rFont val="Times New Roman"/>
      </rPr>
      <t xml:space="preserve">NOTE: Bonds issued by the State Property and Buildings Commission (SPBC), in their name, should </t>
    </r>
    <r>
      <rPr>
        <b/>
        <u/>
        <sz val="10"/>
        <color rgb="FF000000"/>
        <rFont val="Times New Roman"/>
      </rPr>
      <t>NOT</t>
    </r>
    <r>
      <rPr>
        <b/>
        <sz val="10"/>
        <color rgb="FF000000"/>
        <rFont val="Times New Roman"/>
      </rPr>
      <t xml:space="preserve"> be</t>
    </r>
  </si>
  <si>
    <r>
      <rPr>
        <b/>
        <sz val="10"/>
        <color rgb="FF000000"/>
        <rFont val="Times New Roman"/>
      </rPr>
      <t xml:space="preserve">            reported as </t>
    </r>
    <r>
      <rPr>
        <b/>
        <sz val="10"/>
        <color rgb="FF000000"/>
        <rFont val="Times New Roman"/>
      </rPr>
      <t xml:space="preserve">Lease Obligations in your audited financial statements </t>
    </r>
    <r>
      <rPr>
        <b/>
        <u/>
        <sz val="10"/>
        <color rgb="FF000000"/>
        <rFont val="Times New Roman"/>
      </rPr>
      <t>UNLESS</t>
    </r>
    <r>
      <rPr>
        <b/>
        <sz val="10"/>
        <color rgb="FF000000"/>
        <rFont val="Times New Roman"/>
      </rPr>
      <t xml:space="preserve"> there is a</t>
    </r>
  </si>
  <si>
    <t xml:space="preserve">            formal lease agreement, with your agency and is to be paid with your agency's funds.</t>
  </si>
  <si>
    <t>AFR 115B</t>
  </si>
  <si>
    <t>Lease Obligations Related to Lease Agreements Entered Into With SPBC</t>
  </si>
  <si>
    <t xml:space="preserve">and Included as a Lease Obligation on AFR 115A, as of </t>
  </si>
  <si>
    <t>(total must equal amounts reported on AFR 117 and AFR 120)</t>
  </si>
  <si>
    <t>Total Subscription Based IT Arrangements (SBITAs) Liabilities, as of</t>
  </si>
  <si>
    <t>ASSETS ACQUIRED THROUGH SBITAs:</t>
  </si>
  <si>
    <t>Subscribtion Assets</t>
  </si>
  <si>
    <t>FUTURE MINIMUM SBITA LIABILITIES AND NET PRESENT VALUE OF MINIMUM PAYMENTS</t>
  </si>
  <si>
    <t>Total Principal must tie to AFR 120 Total SBITA Liabilities</t>
  </si>
  <si>
    <t>AFR 116A</t>
  </si>
  <si>
    <t>Notes Payable, as of</t>
  </si>
  <si>
    <t>Direct Borrowings</t>
  </si>
  <si>
    <t>Direct Placements</t>
  </si>
  <si>
    <t>AFR 116B</t>
  </si>
  <si>
    <t>(3-2020)</t>
  </si>
  <si>
    <t>Agency Fund Project Notes Issued by Kentucky Asset/Liability Commission</t>
  </si>
  <si>
    <t>and Reported as outstanding Notes Payable on AFR 116A at June 30, 2020</t>
  </si>
  <si>
    <t>2026-2030</t>
  </si>
  <si>
    <t>2031-2035</t>
  </si>
  <si>
    <t>2036-2040</t>
  </si>
  <si>
    <t>2041-2045</t>
  </si>
  <si>
    <t>The total prinicpal on 116A and 116B must equal amounts reported on AFR 120 as notes payable</t>
  </si>
  <si>
    <t>AFR 117</t>
  </si>
  <si>
    <t>Changes in Long-Term Liabilities, as of</t>
  </si>
  <si>
    <t>Ending balance should agree with AFR 120.</t>
  </si>
  <si>
    <t>Beginning Balance</t>
  </si>
  <si>
    <t>Additions</t>
  </si>
  <si>
    <t>Reductions ( )</t>
  </si>
  <si>
    <t>Ending Balance</t>
  </si>
  <si>
    <t>Due In One Year</t>
  </si>
  <si>
    <t>Due Thereafter</t>
  </si>
  <si>
    <t>Compensated Absences</t>
  </si>
  <si>
    <t>Lease Obligations</t>
  </si>
  <si>
    <t>Subscription Liabilities</t>
  </si>
  <si>
    <t>Notes Payable</t>
  </si>
  <si>
    <t xml:space="preserve">     Direct Borrowings</t>
  </si>
  <si>
    <t xml:space="preserve">     Direct Placements</t>
  </si>
  <si>
    <t>Bonds Payable</t>
  </si>
  <si>
    <t>Judgements/Contingencies</t>
  </si>
  <si>
    <t>Claims and Claims Adj.</t>
  </si>
  <si>
    <t>Prize Liability</t>
  </si>
  <si>
    <t>Net Pension Obligations</t>
  </si>
  <si>
    <t>Net OPEB Liability</t>
  </si>
  <si>
    <t>Other Liabilities:</t>
  </si>
  <si>
    <t>must equal amounts reported on AFR 120</t>
  </si>
  <si>
    <t>List any beginning balance that does not equal the ending balance from the prior year and explain the reason for the difference.</t>
  </si>
  <si>
    <t>Item Description</t>
  </si>
  <si>
    <t>Prior Year Ending Balance</t>
  </si>
  <si>
    <t>Difference</t>
  </si>
  <si>
    <t>Reason</t>
  </si>
  <si>
    <t>AFR 120</t>
  </si>
  <si>
    <t>COMMONWEALTH OF KENTUCKY</t>
  </si>
  <si>
    <t>STATEWIDE ACCOUNTING SERVICES</t>
  </si>
  <si>
    <t>Statement of Net Position</t>
  </si>
  <si>
    <t>Aggregate - includes non-fiduciary component units.</t>
  </si>
  <si>
    <t>Transactions between University and Component Units should be eliminated.</t>
  </si>
  <si>
    <t>Assets</t>
  </si>
  <si>
    <t>Related AFR Forms</t>
  </si>
  <si>
    <t>Provide note references where details can be found in audited financial statements</t>
  </si>
  <si>
    <t>Current Assets:</t>
  </si>
  <si>
    <t>81 &amp;140-145</t>
  </si>
  <si>
    <t>Cash and cash equivalents</t>
  </si>
  <si>
    <t>Restricted cash</t>
  </si>
  <si>
    <t>Restricted investments</t>
  </si>
  <si>
    <t>Investments, net of amortization</t>
  </si>
  <si>
    <t>Accounts receivable, net</t>
  </si>
  <si>
    <t>Interest receivable</t>
  </si>
  <si>
    <t>Inventories</t>
  </si>
  <si>
    <t>Prepaid expenses</t>
  </si>
  <si>
    <t>Other current assets</t>
  </si>
  <si>
    <t>Total Current Assets</t>
  </si>
  <si>
    <t>Noncurrent Assets:</t>
  </si>
  <si>
    <t>Noncurrent investments</t>
  </si>
  <si>
    <t>Restricted noncurrent investments</t>
  </si>
  <si>
    <t>Noncurrent receivables, net</t>
  </si>
  <si>
    <t>Net pension asset</t>
  </si>
  <si>
    <t>Capital Assets Being Depreciated, Net</t>
  </si>
  <si>
    <t>Capital Assets Not Being Depreciated</t>
  </si>
  <si>
    <t>Leased Assets, Net</t>
  </si>
  <si>
    <t>Subscribtion Assets, Net</t>
  </si>
  <si>
    <t>115A</t>
  </si>
  <si>
    <t>Total Capital Assets</t>
  </si>
  <si>
    <t>Other assets</t>
  </si>
  <si>
    <t>Total Noncurrent Assets, Net</t>
  </si>
  <si>
    <t>Total Assets</t>
  </si>
  <si>
    <t>Deferred outflow of resources pension related</t>
  </si>
  <si>
    <t>non pension related (please list)</t>
  </si>
  <si>
    <t>(continued)</t>
  </si>
  <si>
    <t>Liabilities</t>
  </si>
  <si>
    <t xml:space="preserve">Related AFR </t>
  </si>
  <si>
    <t>Note Reference</t>
  </si>
  <si>
    <t>Current Liabilities:</t>
  </si>
  <si>
    <t>Accounts payable and accruals</t>
  </si>
  <si>
    <t>Current portion of long-term debt - Notes Payable</t>
  </si>
  <si>
    <t>Current portion of long-term debt - Bonds Payable</t>
  </si>
  <si>
    <t>81,82,83</t>
  </si>
  <si>
    <t>Current portion of lease obligations</t>
  </si>
  <si>
    <t>Current portion of SBITA Liabilities</t>
  </si>
  <si>
    <t>Current portion of compensated absences</t>
  </si>
  <si>
    <t>Prize liability</t>
  </si>
  <si>
    <t>Claims liability</t>
  </si>
  <si>
    <t>Unearned revenues</t>
  </si>
  <si>
    <t>Payable from restricted assets</t>
  </si>
  <si>
    <t>Other current liabilities</t>
  </si>
  <si>
    <t>Total Current Liabilities</t>
  </si>
  <si>
    <t>Noncurrent Liabilities:</t>
  </si>
  <si>
    <t>Notes payable</t>
  </si>
  <si>
    <t>Bonds payable</t>
  </si>
  <si>
    <t>Lease obligations</t>
  </si>
  <si>
    <t>SBITA Liabilities</t>
  </si>
  <si>
    <t>Compensated absences</t>
  </si>
  <si>
    <t>Net pension obligations</t>
  </si>
  <si>
    <t xml:space="preserve">Net OPEB liability </t>
  </si>
  <si>
    <t>133, 117</t>
  </si>
  <si>
    <t>Other long-term liabilities</t>
  </si>
  <si>
    <t>Total Noncurrent Liabilities</t>
  </si>
  <si>
    <t>Total Liabilities</t>
  </si>
  <si>
    <t>Deferred inflow of resources pension related</t>
  </si>
  <si>
    <t xml:space="preserve">non pension related (please list)  </t>
  </si>
  <si>
    <t>Net Position</t>
  </si>
  <si>
    <t>Net investment in capital assets</t>
  </si>
  <si>
    <t>Restricted for:</t>
  </si>
  <si>
    <t>Debt service</t>
  </si>
  <si>
    <t>Capital Projects</t>
  </si>
  <si>
    <t>Other purposes (please list):</t>
  </si>
  <si>
    <t>Unrestricted</t>
  </si>
  <si>
    <t>Total Net Position</t>
  </si>
  <si>
    <t xml:space="preserve">Instructions for the completion of the Statement of Activities (AFR 121) </t>
  </si>
  <si>
    <t>Specific Instructions:</t>
  </si>
  <si>
    <t>Total expenses/expenditures should be entered as one line item.</t>
  </si>
  <si>
    <t>It is important to distinguish between the types of Program revenues. Program revenues primarily derive directly from the program (entity) itself.  Specific guidance is provided in GASB 34 par. 48-57, but a synopsis follows:</t>
  </si>
  <si>
    <t>Charges for services include charges to customers and fees for services.</t>
  </si>
  <si>
    <t xml:space="preserve">Operating grants/contributions (program specific) include transactions with other governments, organizations, or individuals that are restricted to a particular program. </t>
  </si>
  <si>
    <t>Capital grants/contributions are assets or resources that are restricted to purchase, construct or renovate capital assets associated with a particular program.</t>
  </si>
  <si>
    <t>Net (expense) revenue is total program revenue less expenses.</t>
  </si>
  <si>
    <t>All other revenues should be reported in General Revenues.  This would include all taxes, non-program specific interest or contributions.  Contributions to endowments or permanent funds, transfers from other governments, sales of capital assets, and extraordinary items should all be reported in the general category.</t>
  </si>
  <si>
    <t>The sum of net  (expense) revenue and all total general revenue will equal Change in Net Position.</t>
  </si>
  <si>
    <t>In most cases, Net Position – Beginning will equal prior year ending fund balance. Any restatement should be disclosed in a note.</t>
  </si>
  <si>
    <t>Net Position – Ending is the sum of the beginning net assets and the change in net assets for the year.</t>
  </si>
  <si>
    <t>AFR 121</t>
  </si>
  <si>
    <t xml:space="preserve">  COMMONWEALTH OF KENTUCKY</t>
  </si>
  <si>
    <t>Statement of Activities</t>
  </si>
  <si>
    <t>Program Revenues</t>
  </si>
  <si>
    <t>Function</t>
  </si>
  <si>
    <t>Expenses</t>
  </si>
  <si>
    <t>Charges For Services</t>
  </si>
  <si>
    <t>Operating Grants/ Contributions</t>
  </si>
  <si>
    <t>Capital Grants/Contributions</t>
  </si>
  <si>
    <t>Net (Expense) Revenue</t>
  </si>
  <si>
    <t>General Revenues:</t>
  </si>
  <si>
    <t>Intergovernmental Revenues</t>
  </si>
  <si>
    <t>Grants and Donations</t>
  </si>
  <si>
    <t>Gain or Loss on Sale of Capital Asset</t>
  </si>
  <si>
    <t>Unrestricted Investment Earnings</t>
  </si>
  <si>
    <t>Other Non-program Revenue</t>
  </si>
  <si>
    <t>Transfer In</t>
  </si>
  <si>
    <t>Total General Revenue and Transfers</t>
  </si>
  <si>
    <t>Change in Net Assets</t>
  </si>
  <si>
    <t>Net Position-Beginning</t>
  </si>
  <si>
    <t>Net Position-Ending</t>
  </si>
  <si>
    <t>Aggregate presentation - includes Non-Fiduciary component units.</t>
  </si>
  <si>
    <t>Please complete the following:</t>
  </si>
  <si>
    <t>Last Year's Ending Net Position</t>
  </si>
  <si>
    <t>This Year's Beginning Net Position</t>
  </si>
  <si>
    <t>Please explain any difference:</t>
  </si>
  <si>
    <t>2046-2050</t>
  </si>
  <si>
    <t>2051-2055</t>
  </si>
  <si>
    <t>2056-2060</t>
  </si>
  <si>
    <t>2061-2065</t>
  </si>
  <si>
    <t>(4/25)</t>
  </si>
  <si>
    <t>FOR THE YEAR ENDED JUNE 30, 2025</t>
  </si>
  <si>
    <t xml:space="preserve">Pursuant to GASB 34, the Commonwealth is required to present a Statement of Activities for its discretely presented component units in the Annual Comprehensive Financial Report (ACFR) for any fiscal year starting in or after FY 2003.  From the Commonwealth’s perspective, each component unit will be a one-line presentation; thus, while a university may comprise many different functions, the statement of activities reflects all the university as one function, including component units.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</si>
</sst>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quot;-&quot;#0;#0;_(@_)"/>
    <numFmt numFmtId="165" formatCode="mmmm\ d\,\ yyyy"/>
    <numFmt numFmtId="166" formatCode="* #,##0;* \(#,##0\);* &quot;—&quot;;_(@_)"/>
    <numFmt numFmtId="167" formatCode="* #,##0.00;* \(#,##0.00\);* &quot;—&quot;;_(@_)"/>
    <numFmt numFmtId="168" formatCode="#,##0;&quot;-&quot;#,##0;#,##0;_(@_)"/>
  </numFmts>
  <fonts count="34"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0"/>
      <color rgb="FF000000"/>
      <name val="Times New Roman"/>
    </font>
    <font>
      <b/>
      <sz val="10"/>
      <color rgb="FFEE2724"/>
      <name val="Times New Roman"/>
    </font>
    <font>
      <b/>
      <sz val="10"/>
      <color rgb="FF000000"/>
      <name val="Times New Roman"/>
    </font>
    <font>
      <b/>
      <u/>
      <sz val="10"/>
      <color rgb="FF000000"/>
      <name val="Times New Roman"/>
    </font>
    <font>
      <sz val="8"/>
      <color rgb="FF000000"/>
      <name val="Times New Roman"/>
    </font>
    <font>
      <sz val="7"/>
      <color rgb="FF000000"/>
      <name val="Times New Roman"/>
    </font>
    <font>
      <b/>
      <sz val="12"/>
      <color rgb="FF000000"/>
      <name val="Times New Roman"/>
    </font>
    <font>
      <b/>
      <sz val="8"/>
      <color rgb="FF000000"/>
      <name val="Times New Roman"/>
    </font>
    <font>
      <i/>
      <sz val="12"/>
      <color rgb="FF000000"/>
      <name val="Times New Roman"/>
    </font>
    <font>
      <b/>
      <sz val="12"/>
      <color rgb="FFFF0000"/>
      <name val="Times New Roman"/>
    </font>
    <font>
      <sz val="12"/>
      <color rgb="FF000000"/>
      <name val="Times New Roman"/>
    </font>
    <font>
      <b/>
      <sz val="7"/>
      <color rgb="FF000000"/>
      <name val="Times New Roman"/>
    </font>
    <font>
      <b/>
      <sz val="9"/>
      <color rgb="FF000000"/>
      <name val="Times New Roman"/>
    </font>
    <font>
      <u/>
      <sz val="8"/>
      <color rgb="FF000000"/>
      <name val="Times New Roman"/>
    </font>
    <font>
      <sz val="12"/>
      <color rgb="FFFF0000"/>
      <name val="Times New Roman"/>
    </font>
    <font>
      <b/>
      <sz val="11"/>
      <color rgb="FF000000"/>
      <name val="Times New Roman"/>
    </font>
    <font>
      <b/>
      <sz val="10"/>
      <color rgb="FFFF0000"/>
      <name val="Times New Roman"/>
    </font>
    <font>
      <sz val="8"/>
      <color rgb="FF000000"/>
      <name val="Helvetica"/>
    </font>
    <font>
      <sz val="7"/>
      <color rgb="FF000000"/>
      <name val="Arial"/>
    </font>
    <font>
      <sz val="10"/>
      <color rgb="FF000000"/>
      <name val="Helvetica"/>
    </font>
    <font>
      <b/>
      <sz val="12"/>
      <color rgb="FF000000"/>
      <name val="Helvetica"/>
    </font>
    <font>
      <b/>
      <sz val="10"/>
      <color rgb="FF000000"/>
      <name val="Helvetica"/>
    </font>
    <font>
      <b/>
      <sz val="10"/>
      <color rgb="FFFF0000"/>
      <name val="Helvetica"/>
    </font>
    <font>
      <b/>
      <sz val="8"/>
      <color rgb="FF000000"/>
      <name val="Arial"/>
    </font>
    <font>
      <b/>
      <sz val="8"/>
      <color rgb="FF000000"/>
      <name val="Helvetica"/>
    </font>
    <font>
      <b/>
      <sz val="8"/>
      <color rgb="FFFF0000"/>
      <name val="Helvetica"/>
    </font>
    <font>
      <sz val="8"/>
      <color rgb="FF000000"/>
      <name val="Arial"/>
    </font>
    <font>
      <sz val="8"/>
      <color rgb="FFFF0000"/>
      <name val="Times New Roman"/>
    </font>
  </fonts>
  <fills count="6">
    <fill>
      <patternFill patternType="none"/>
    </fill>
    <fill>
      <patternFill patternType="gray125"/>
    </fill>
    <fill>
      <patternFill patternType="solid">
        <fgColor rgb="FFCCEEFF"/>
        <bgColor indexed="64"/>
      </patternFill>
    </fill>
    <fill>
      <patternFill patternType="solid">
        <fgColor rgb="FFFFF7C3"/>
        <bgColor indexed="64"/>
      </patternFill>
    </fill>
    <fill>
      <patternFill patternType="solid">
        <fgColor rgb="FFFFFFFF"/>
        <bgColor indexed="64"/>
      </patternFill>
    </fill>
    <fill>
      <patternFill patternType="solid">
        <fgColor rgb="FF000000"/>
        <bgColor indexed="64"/>
      </patternFill>
    </fill>
  </fills>
  <borders count="18">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right/>
      <top style="medium">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276">
    <xf numFmtId="0" fontId="0" fillId="0" borderId="0" xfId="0"/>
    <xf numFmtId="0" fontId="1" fillId="0" borderId="0" xfId="1" applyFont="1" applyAlignment="1">
      <alignment wrapText="1"/>
    </xf>
    <xf numFmtId="0" fontId="6" fillId="0" borderId="0" xfId="0" applyFont="1" applyAlignment="1">
      <alignment wrapText="1"/>
    </xf>
    <xf numFmtId="0" fontId="6" fillId="0" borderId="1" xfId="0" applyFont="1" applyBorder="1" applyAlignment="1">
      <alignment wrapText="1"/>
    </xf>
    <xf numFmtId="0" fontId="6" fillId="0" borderId="2" xfId="0" applyFont="1" applyBorder="1" applyAlignment="1">
      <alignment wrapText="1"/>
    </xf>
    <xf numFmtId="0" fontId="6" fillId="0" borderId="5" xfId="0" applyFont="1" applyBorder="1" applyAlignment="1">
      <alignment wrapText="1"/>
    </xf>
    <xf numFmtId="0" fontId="8" fillId="2" borderId="3" xfId="0" applyFont="1" applyFill="1" applyBorder="1" applyAlignment="1">
      <alignment wrapText="1"/>
    </xf>
    <xf numFmtId="164" fontId="7" fillId="2" borderId="4" xfId="0" applyNumberFormat="1" applyFont="1" applyFill="1" applyBorder="1" applyAlignment="1">
      <alignment horizontal="center" wrapText="1"/>
    </xf>
    <xf numFmtId="0" fontId="6" fillId="0" borderId="6" xfId="0" applyFont="1" applyBorder="1" applyAlignment="1">
      <alignment wrapText="1"/>
    </xf>
    <xf numFmtId="0" fontId="8" fillId="0" borderId="7" xfId="0" applyFont="1" applyBorder="1" applyAlignment="1">
      <alignment horizontal="left" wrapText="1"/>
    </xf>
    <xf numFmtId="164" fontId="6" fillId="0" borderId="8" xfId="0" applyNumberFormat="1" applyFont="1" applyBorder="1" applyAlignment="1">
      <alignment horizontal="left" wrapText="1"/>
    </xf>
    <xf numFmtId="0" fontId="6" fillId="0" borderId="9" xfId="0" applyFont="1" applyBorder="1" applyAlignment="1">
      <alignment horizontal="left" wrapText="1"/>
    </xf>
    <xf numFmtId="0" fontId="8" fillId="0" borderId="5" xfId="0" applyFont="1" applyBorder="1" applyAlignment="1">
      <alignment horizontal="left" wrapText="1"/>
    </xf>
    <xf numFmtId="164" fontId="6" fillId="0" borderId="0" xfId="0" applyNumberFormat="1" applyFont="1" applyAlignment="1">
      <alignment horizontal="left" wrapText="1"/>
    </xf>
    <xf numFmtId="0" fontId="6" fillId="0" borderId="0" xfId="0" applyFont="1" applyAlignment="1">
      <alignment horizontal="left" wrapText="1"/>
    </xf>
    <xf numFmtId="0" fontId="6" fillId="0" borderId="5" xfId="0" applyFont="1" applyBorder="1" applyAlignment="1">
      <alignment horizontal="left" wrapText="1"/>
    </xf>
    <xf numFmtId="0" fontId="6" fillId="0" borderId="2" xfId="0" applyFont="1" applyBorder="1" applyAlignment="1">
      <alignment horizontal="left" wrapText="1"/>
    </xf>
    <xf numFmtId="0" fontId="9" fillId="0" borderId="0" xfId="0" applyFont="1" applyAlignment="1">
      <alignment horizontal="left" wrapText="1"/>
    </xf>
    <xf numFmtId="165" fontId="6" fillId="0" borderId="0" xfId="0" applyNumberFormat="1" applyFont="1" applyAlignment="1">
      <alignment horizontal="left" wrapText="1"/>
    </xf>
    <xf numFmtId="0" fontId="8" fillId="0" borderId="0" xfId="0" applyFont="1" applyAlignment="1">
      <alignment horizontal="left" wrapText="1"/>
    </xf>
    <xf numFmtId="0" fontId="8" fillId="0" borderId="2" xfId="0" applyFont="1" applyBorder="1" applyAlignment="1">
      <alignment wrapText="1"/>
    </xf>
    <xf numFmtId="164" fontId="8" fillId="0" borderId="0" xfId="0" applyNumberFormat="1" applyFont="1" applyAlignment="1">
      <alignment horizontal="center" wrapText="1"/>
    </xf>
    <xf numFmtId="164" fontId="8" fillId="4" borderId="0" xfId="0" applyNumberFormat="1" applyFont="1" applyFill="1" applyAlignment="1">
      <alignment horizontal="center" wrapText="1"/>
    </xf>
    <xf numFmtId="0" fontId="8" fillId="2" borderId="0" xfId="0" applyFont="1" applyFill="1" applyAlignment="1">
      <alignment horizontal="center" wrapText="1"/>
    </xf>
    <xf numFmtId="0" fontId="8" fillId="0" borderId="10" xfId="0" applyFont="1" applyBorder="1" applyAlignment="1">
      <alignment horizontal="left" wrapText="1"/>
    </xf>
    <xf numFmtId="0" fontId="6" fillId="0" borderId="1" xfId="0" applyFont="1" applyBorder="1" applyAlignment="1">
      <alignment horizontal="left" wrapText="1"/>
    </xf>
    <xf numFmtId="0" fontId="1" fillId="0" borderId="1" xfId="0" applyFont="1" applyBorder="1" applyAlignment="1">
      <alignment wrapText="1"/>
    </xf>
    <xf numFmtId="0" fontId="6" fillId="0" borderId="11" xfId="0" applyFont="1" applyBorder="1" applyAlignment="1">
      <alignment horizontal="left" wrapText="1"/>
    </xf>
    <xf numFmtId="0" fontId="6" fillId="0" borderId="8" xfId="0" applyFont="1" applyBorder="1" applyAlignment="1">
      <alignment wrapText="1"/>
    </xf>
    <xf numFmtId="0" fontId="1" fillId="0" borderId="8" xfId="0" applyFont="1" applyBorder="1" applyAlignment="1">
      <alignment wrapText="1"/>
    </xf>
    <xf numFmtId="0" fontId="8" fillId="4" borderId="0" xfId="0" applyFont="1" applyFill="1" applyAlignment="1">
      <alignment horizontal="center" wrapText="1"/>
    </xf>
    <xf numFmtId="0" fontId="10" fillId="4" borderId="0" xfId="0" applyFont="1" applyFill="1" applyAlignment="1">
      <alignment horizontal="left" wrapText="1"/>
    </xf>
    <xf numFmtId="0" fontId="10" fillId="4" borderId="0" xfId="0" applyFont="1" applyFill="1" applyAlignment="1">
      <alignment horizontal="right" wrapText="1"/>
    </xf>
    <xf numFmtId="0" fontId="11" fillId="4" borderId="0" xfId="0" applyFont="1" applyFill="1" applyAlignment="1">
      <alignment horizontal="left" wrapText="1"/>
    </xf>
    <xf numFmtId="0" fontId="12" fillId="4" borderId="0" xfId="0" applyFont="1" applyFill="1" applyAlignment="1">
      <alignment horizontal="center" wrapText="1"/>
    </xf>
    <xf numFmtId="0" fontId="13" fillId="4" borderId="0" xfId="0" applyFont="1" applyFill="1" applyAlignment="1">
      <alignment horizontal="center" wrapText="1"/>
    </xf>
    <xf numFmtId="0" fontId="8" fillId="4" borderId="0" xfId="0" applyFont="1" applyFill="1" applyAlignment="1">
      <alignment horizontal="left" wrapText="1"/>
    </xf>
    <xf numFmtId="0" fontId="8" fillId="4" borderId="1" xfId="0" applyFont="1" applyFill="1" applyBorder="1" applyAlignment="1">
      <alignment horizontal="center" wrapText="1"/>
    </xf>
    <xf numFmtId="164" fontId="8" fillId="0" borderId="8" xfId="0" applyNumberFormat="1" applyFont="1" applyBorder="1" applyAlignment="1">
      <alignment horizontal="center" wrapText="1"/>
    </xf>
    <xf numFmtId="166" fontId="15" fillId="4" borderId="1" xfId="0" applyNumberFormat="1" applyFont="1" applyFill="1" applyBorder="1" applyAlignment="1">
      <alignment wrapText="1"/>
    </xf>
    <xf numFmtId="164" fontId="8" fillId="0" borderId="0" xfId="0" applyNumberFormat="1" applyFont="1" applyAlignment="1">
      <alignment horizontal="center" wrapText="1"/>
    </xf>
    <xf numFmtId="166" fontId="15" fillId="4" borderId="6" xfId="0" applyNumberFormat="1" applyFont="1" applyFill="1" applyBorder="1" applyAlignment="1">
      <alignment wrapText="1"/>
    </xf>
    <xf numFmtId="0" fontId="8" fillId="0" borderId="0" xfId="0" applyFont="1" applyAlignment="1">
      <alignment horizontal="center" wrapText="1"/>
    </xf>
    <xf numFmtId="0" fontId="8" fillId="4" borderId="8" xfId="0" applyFont="1" applyFill="1" applyBorder="1" applyAlignment="1">
      <alignment horizontal="center" wrapText="1"/>
    </xf>
    <xf numFmtId="166" fontId="15" fillId="4" borderId="8" xfId="0" applyNumberFormat="1" applyFont="1" applyFill="1" applyBorder="1" applyAlignment="1">
      <alignment wrapText="1"/>
    </xf>
    <xf numFmtId="0" fontId="16" fillId="4" borderId="0" xfId="0" applyFont="1" applyFill="1" applyAlignment="1">
      <alignment horizontal="right" wrapText="1"/>
    </xf>
    <xf numFmtId="0" fontId="16" fillId="4" borderId="0" xfId="0" applyFont="1" applyFill="1" applyAlignment="1">
      <alignment horizontal="left" wrapText="1"/>
    </xf>
    <xf numFmtId="166" fontId="10" fillId="4" borderId="0" xfId="0" applyNumberFormat="1" applyFont="1" applyFill="1" applyAlignment="1">
      <alignment wrapText="1"/>
    </xf>
    <xf numFmtId="0" fontId="12" fillId="4" borderId="0" xfId="0" applyFont="1" applyFill="1" applyAlignment="1">
      <alignment wrapText="1"/>
    </xf>
    <xf numFmtId="0" fontId="8" fillId="4" borderId="0" xfId="0" applyFont="1" applyFill="1" applyAlignment="1">
      <alignment horizontal="right" wrapText="1"/>
    </xf>
    <xf numFmtId="0" fontId="6" fillId="4" borderId="0" xfId="0" applyFont="1" applyFill="1" applyAlignment="1">
      <alignment horizontal="right" wrapText="1"/>
    </xf>
    <xf numFmtId="0" fontId="15" fillId="4" borderId="1" xfId="0" applyFont="1" applyFill="1" applyBorder="1" applyAlignment="1">
      <alignment horizontal="center" wrapText="1"/>
    </xf>
    <xf numFmtId="0" fontId="15" fillId="4" borderId="1" xfId="0" applyFont="1" applyFill="1" applyBorder="1" applyAlignment="1">
      <alignment wrapText="1"/>
    </xf>
    <xf numFmtId="0" fontId="16" fillId="4" borderId="0" xfId="0" applyFont="1" applyFill="1" applyAlignment="1">
      <alignment wrapText="1"/>
    </xf>
    <xf numFmtId="0" fontId="6" fillId="4" borderId="0" xfId="0" applyFont="1" applyFill="1" applyAlignment="1">
      <alignment horizontal="center" wrapText="1"/>
    </xf>
    <xf numFmtId="14" fontId="15" fillId="4" borderId="0" xfId="0" applyNumberFormat="1" applyFont="1" applyFill="1" applyAlignment="1">
      <alignment horizontal="center" wrapText="1"/>
    </xf>
    <xf numFmtId="0" fontId="6" fillId="4" borderId="0" xfId="0" applyFont="1" applyFill="1" applyAlignment="1">
      <alignment wrapText="1"/>
    </xf>
    <xf numFmtId="0" fontId="6" fillId="4" borderId="1" xfId="0" applyFont="1" applyFill="1" applyBorder="1" applyAlignment="1">
      <alignment wrapText="1"/>
    </xf>
    <xf numFmtId="0" fontId="16" fillId="4" borderId="8" xfId="0" applyFont="1" applyFill="1" applyBorder="1" applyAlignment="1">
      <alignment wrapText="1"/>
    </xf>
    <xf numFmtId="0" fontId="16" fillId="5" borderId="0" xfId="0" applyFont="1" applyFill="1" applyAlignment="1">
      <alignment wrapText="1"/>
    </xf>
    <xf numFmtId="0" fontId="16" fillId="5" borderId="1" xfId="0" applyFont="1" applyFill="1" applyBorder="1" applyAlignment="1">
      <alignment wrapText="1"/>
    </xf>
    <xf numFmtId="0" fontId="16" fillId="5" borderId="6" xfId="0" applyFont="1" applyFill="1" applyBorder="1" applyAlignment="1">
      <alignment wrapText="1"/>
    </xf>
    <xf numFmtId="0" fontId="15" fillId="4" borderId="6" xfId="0" applyFont="1" applyFill="1" applyBorder="1" applyAlignment="1">
      <alignment wrapText="1"/>
    </xf>
    <xf numFmtId="0" fontId="15" fillId="5" borderId="6" xfId="0" applyFont="1" applyFill="1" applyBorder="1" applyAlignment="1">
      <alignment wrapText="1"/>
    </xf>
    <xf numFmtId="0" fontId="15" fillId="5" borderId="0" xfId="0" applyFont="1" applyFill="1" applyAlignment="1">
      <alignment wrapText="1"/>
    </xf>
    <xf numFmtId="0" fontId="16" fillId="5" borderId="8" xfId="0" applyFont="1" applyFill="1" applyBorder="1" applyAlignment="1">
      <alignment wrapText="1"/>
    </xf>
    <xf numFmtId="0" fontId="8" fillId="4" borderId="6" xfId="0" applyFont="1" applyFill="1" applyBorder="1" applyAlignment="1">
      <alignment horizontal="center" wrapText="1"/>
    </xf>
    <xf numFmtId="0" fontId="15" fillId="5" borderId="1" xfId="0" applyFont="1" applyFill="1" applyBorder="1" applyAlignment="1">
      <alignment wrapText="1"/>
    </xf>
    <xf numFmtId="0" fontId="15" fillId="5" borderId="8" xfId="0" applyFont="1" applyFill="1" applyBorder="1" applyAlignment="1">
      <alignment wrapText="1"/>
    </xf>
    <xf numFmtId="0" fontId="16" fillId="4" borderId="1" xfId="0" applyFont="1" applyFill="1" applyBorder="1" applyAlignment="1">
      <alignment wrapText="1"/>
    </xf>
    <xf numFmtId="0" fontId="16" fillId="4" borderId="12" xfId="0" applyFont="1" applyFill="1" applyBorder="1" applyAlignment="1">
      <alignment wrapText="1"/>
    </xf>
    <xf numFmtId="0" fontId="16" fillId="4" borderId="13" xfId="0" applyFont="1" applyFill="1" applyBorder="1" applyAlignment="1">
      <alignment wrapText="1"/>
    </xf>
    <xf numFmtId="0" fontId="14" fillId="4" borderId="0" xfId="0" applyFont="1" applyFill="1" applyAlignment="1">
      <alignment wrapText="1"/>
    </xf>
    <xf numFmtId="0" fontId="12" fillId="4" borderId="8" xfId="0" applyFont="1" applyFill="1" applyBorder="1" applyAlignment="1">
      <alignment wrapText="1"/>
    </xf>
    <xf numFmtId="0" fontId="12" fillId="4" borderId="6" xfId="0" applyFont="1" applyFill="1" applyBorder="1" applyAlignment="1">
      <alignment wrapText="1"/>
    </xf>
    <xf numFmtId="0" fontId="10" fillId="4" borderId="0" xfId="0" applyFont="1" applyFill="1" applyAlignment="1">
      <alignment wrapText="1"/>
    </xf>
    <xf numFmtId="0" fontId="13" fillId="4" borderId="0" xfId="0" applyFont="1" applyFill="1" applyAlignment="1">
      <alignment horizontal="left" wrapText="1"/>
    </xf>
    <xf numFmtId="0" fontId="17" fillId="4" borderId="0" xfId="0" applyFont="1" applyFill="1" applyAlignment="1">
      <alignment horizontal="left" wrapText="1"/>
    </xf>
    <xf numFmtId="0" fontId="6" fillId="4" borderId="0" xfId="0" applyFont="1" applyFill="1" applyAlignment="1">
      <alignment horizontal="left" wrapText="1" indent="1"/>
    </xf>
    <xf numFmtId="0" fontId="12" fillId="4" borderId="1" xfId="0" applyFont="1" applyFill="1" applyBorder="1" applyAlignment="1">
      <alignment horizontal="center" wrapText="1"/>
    </xf>
    <xf numFmtId="0" fontId="6" fillId="4" borderId="0" xfId="0" applyFont="1" applyFill="1" applyAlignment="1">
      <alignment horizontal="left" wrapText="1" indent="2"/>
    </xf>
    <xf numFmtId="0" fontId="12" fillId="4" borderId="6" xfId="0" applyFont="1" applyFill="1" applyBorder="1" applyAlignment="1">
      <alignment horizontal="center" wrapText="1"/>
    </xf>
    <xf numFmtId="0" fontId="8" fillId="4" borderId="0" xfId="0" applyFont="1" applyFill="1" applyAlignment="1">
      <alignment horizontal="left" wrapText="1" indent="1"/>
    </xf>
    <xf numFmtId="0" fontId="11" fillId="4" borderId="0" xfId="0" applyFont="1" applyFill="1" applyAlignment="1">
      <alignment wrapText="1"/>
    </xf>
    <xf numFmtId="0" fontId="13" fillId="4" borderId="0" xfId="0" applyFont="1" applyFill="1" applyAlignment="1">
      <alignment horizontal="right" wrapText="1"/>
    </xf>
    <xf numFmtId="0" fontId="19" fillId="4" borderId="0" xfId="0" applyFont="1" applyFill="1" applyAlignment="1">
      <alignment wrapText="1"/>
    </xf>
    <xf numFmtId="0" fontId="19" fillId="4" borderId="8" xfId="0" applyFont="1" applyFill="1" applyBorder="1" applyAlignment="1">
      <alignment wrapText="1"/>
    </xf>
    <xf numFmtId="0" fontId="19" fillId="4" borderId="8" xfId="0" applyFont="1" applyFill="1" applyBorder="1" applyAlignment="1">
      <alignment horizontal="center" wrapText="1"/>
    </xf>
    <xf numFmtId="0" fontId="16" fillId="4" borderId="0" xfId="0" applyFont="1" applyFill="1" applyAlignment="1">
      <alignment horizontal="center" wrapText="1"/>
    </xf>
    <xf numFmtId="0" fontId="13" fillId="4" borderId="0" xfId="0" applyFont="1" applyFill="1" applyAlignment="1">
      <alignment wrapText="1"/>
    </xf>
    <xf numFmtId="0" fontId="16" fillId="4" borderId="8" xfId="0" applyFont="1" applyFill="1" applyBorder="1" applyAlignment="1">
      <alignment horizontal="center" wrapText="1"/>
    </xf>
    <xf numFmtId="0" fontId="15" fillId="4" borderId="0" xfId="0" applyFont="1" applyFill="1" applyAlignment="1">
      <alignment wrapText="1"/>
    </xf>
    <xf numFmtId="0" fontId="16" fillId="4" borderId="6" xfId="0" applyFont="1" applyFill="1" applyBorder="1" applyAlignment="1">
      <alignment horizontal="center" wrapText="1"/>
    </xf>
    <xf numFmtId="0" fontId="20" fillId="4" borderId="6" xfId="0" applyFont="1" applyFill="1" applyBorder="1" applyAlignment="1">
      <alignment wrapText="1"/>
    </xf>
    <xf numFmtId="0" fontId="15" fillId="4" borderId="6" xfId="0" applyFont="1" applyFill="1" applyBorder="1" applyAlignment="1">
      <alignment horizontal="center" wrapText="1"/>
    </xf>
    <xf numFmtId="0" fontId="15" fillId="4" borderId="8" xfId="0" applyFont="1" applyFill="1" applyBorder="1" applyAlignment="1">
      <alignment wrapText="1"/>
    </xf>
    <xf numFmtId="0" fontId="16" fillId="4" borderId="1" xfId="0" applyFont="1" applyFill="1" applyBorder="1" applyAlignment="1">
      <alignment horizontal="center" wrapText="1"/>
    </xf>
    <xf numFmtId="0" fontId="12" fillId="4" borderId="0" xfId="0" applyFont="1" applyFill="1" applyAlignment="1">
      <alignment horizontal="right" wrapText="1"/>
    </xf>
    <xf numFmtId="165" fontId="16" fillId="0" borderId="0" xfId="0" applyNumberFormat="1" applyFont="1" applyAlignment="1">
      <alignment horizontal="left" wrapText="1"/>
    </xf>
    <xf numFmtId="0" fontId="12" fillId="4" borderId="6" xfId="0" applyFont="1" applyFill="1" applyBorder="1" applyAlignment="1">
      <alignment horizontal="right" wrapText="1"/>
    </xf>
    <xf numFmtId="0" fontId="12" fillId="4" borderId="12" xfId="0" applyFont="1" applyFill="1" applyBorder="1" applyAlignment="1">
      <alignment horizontal="right" wrapText="1"/>
    </xf>
    <xf numFmtId="166" fontId="12" fillId="4" borderId="12" xfId="0" applyNumberFormat="1" applyFont="1" applyFill="1" applyBorder="1" applyAlignment="1">
      <alignment wrapText="1"/>
    </xf>
    <xf numFmtId="0" fontId="12" fillId="4" borderId="0" xfId="0" applyFont="1" applyFill="1" applyAlignment="1">
      <alignment horizontal="left" wrapText="1"/>
    </xf>
    <xf numFmtId="0" fontId="12" fillId="4" borderId="1" xfId="0" applyFont="1" applyFill="1" applyBorder="1" applyAlignment="1">
      <alignment wrapText="1"/>
    </xf>
    <xf numFmtId="0" fontId="16" fillId="4" borderId="6" xfId="0" applyFont="1" applyFill="1" applyBorder="1" applyAlignment="1">
      <alignment wrapText="1"/>
    </xf>
    <xf numFmtId="0" fontId="16" fillId="0" borderId="8" xfId="0" applyFont="1" applyBorder="1" applyAlignment="1">
      <alignment wrapText="1"/>
    </xf>
    <xf numFmtId="0" fontId="10" fillId="4" borderId="0" xfId="0" applyFont="1" applyFill="1" applyAlignment="1">
      <alignment horizontal="center" wrapText="1"/>
    </xf>
    <xf numFmtId="0" fontId="21" fillId="4" borderId="0" xfId="0" applyFont="1" applyFill="1" applyAlignment="1">
      <alignment wrapText="1"/>
    </xf>
    <xf numFmtId="0" fontId="21" fillId="4" borderId="0" xfId="0" applyFont="1" applyFill="1" applyAlignment="1">
      <alignment wrapText="1" indent="2"/>
    </xf>
    <xf numFmtId="0" fontId="21" fillId="4" borderId="0" xfId="0" applyFont="1" applyFill="1" applyAlignment="1">
      <alignment horizontal="left" wrapText="1" indent="1"/>
    </xf>
    <xf numFmtId="0" fontId="12" fillId="4" borderId="1" xfId="0" applyFont="1" applyFill="1" applyBorder="1" applyAlignment="1">
      <alignment wrapText="1" indent="2"/>
    </xf>
    <xf numFmtId="0" fontId="16" fillId="4" borderId="1" xfId="0" applyFont="1" applyFill="1" applyBorder="1" applyAlignment="1">
      <alignment wrapText="1" indent="2"/>
    </xf>
    <xf numFmtId="0" fontId="12" fillId="4" borderId="12" xfId="0" applyFont="1" applyFill="1" applyBorder="1" applyAlignment="1">
      <alignment wrapText="1"/>
    </xf>
    <xf numFmtId="166" fontId="15" fillId="4" borderId="12" xfId="0" applyNumberFormat="1" applyFont="1" applyFill="1" applyBorder="1" applyAlignment="1">
      <alignment wrapText="1"/>
    </xf>
    <xf numFmtId="0" fontId="8" fillId="4" borderId="0" xfId="0" applyFont="1" applyFill="1" applyAlignment="1">
      <alignment wrapText="1"/>
    </xf>
    <xf numFmtId="0" fontId="21" fillId="4" borderId="0" xfId="0" applyFont="1" applyFill="1" applyAlignment="1">
      <alignment horizontal="center" wrapText="1"/>
    </xf>
    <xf numFmtId="0" fontId="21" fillId="4" borderId="1" xfId="0" applyFont="1" applyFill="1" applyBorder="1" applyAlignment="1">
      <alignment horizontal="center" wrapText="1"/>
    </xf>
    <xf numFmtId="0" fontId="21" fillId="4" borderId="14" xfId="0" applyFont="1" applyFill="1" applyBorder="1" applyAlignment="1">
      <alignment horizontal="center" wrapText="1"/>
    </xf>
    <xf numFmtId="0" fontId="8" fillId="4" borderId="15" xfId="0" applyFont="1" applyFill="1" applyBorder="1" applyAlignment="1">
      <alignment wrapText="1"/>
    </xf>
    <xf numFmtId="0" fontId="8" fillId="4" borderId="12" xfId="0" applyFont="1" applyFill="1" applyBorder="1" applyAlignment="1">
      <alignment wrapText="1"/>
    </xf>
    <xf numFmtId="166" fontId="22" fillId="4" borderId="12" xfId="0" applyNumberFormat="1" applyFont="1" applyFill="1" applyBorder="1" applyAlignment="1">
      <alignment wrapText="1"/>
    </xf>
    <xf numFmtId="0" fontId="6" fillId="4" borderId="0" xfId="0" applyFont="1" applyFill="1" applyAlignment="1">
      <alignment horizontal="left" wrapText="1"/>
    </xf>
    <xf numFmtId="0" fontId="10" fillId="4" borderId="8" xfId="0" applyFont="1" applyFill="1" applyBorder="1" applyAlignment="1">
      <alignment horizontal="center" wrapText="1"/>
    </xf>
    <xf numFmtId="0" fontId="6" fillId="4" borderId="8" xfId="0" applyFont="1" applyFill="1" applyBorder="1" applyAlignment="1">
      <alignment horizontal="center" wrapText="1"/>
    </xf>
    <xf numFmtId="0" fontId="8" fillId="4" borderId="8" xfId="0" applyFont="1" applyFill="1" applyBorder="1" applyAlignment="1">
      <alignment wrapText="1"/>
    </xf>
    <xf numFmtId="0" fontId="6" fillId="4" borderId="13" xfId="0" applyFont="1" applyFill="1" applyBorder="1" applyAlignment="1">
      <alignment horizontal="center" wrapText="1"/>
    </xf>
    <xf numFmtId="0" fontId="22" fillId="4" borderId="15" xfId="0" applyFont="1" applyFill="1" applyBorder="1" applyAlignment="1">
      <alignment wrapText="1"/>
    </xf>
    <xf numFmtId="0" fontId="6" fillId="4" borderId="6" xfId="0" applyFont="1" applyFill="1" applyBorder="1" applyAlignment="1">
      <alignment wrapText="1"/>
    </xf>
    <xf numFmtId="0" fontId="22" fillId="4" borderId="6" xfId="0" applyFont="1" applyFill="1" applyBorder="1" applyAlignment="1">
      <alignment wrapText="1"/>
    </xf>
    <xf numFmtId="0" fontId="8" fillId="4" borderId="6" xfId="0" applyFont="1" applyFill="1" applyBorder="1" applyAlignment="1">
      <alignment wrapText="1"/>
    </xf>
    <xf numFmtId="0" fontId="6" fillId="4" borderId="13" xfId="0" applyFont="1" applyFill="1" applyBorder="1" applyAlignment="1">
      <alignment wrapText="1"/>
    </xf>
    <xf numFmtId="0" fontId="22" fillId="4" borderId="1" xfId="0" applyFont="1" applyFill="1" applyBorder="1" applyAlignment="1">
      <alignment horizontal="center" wrapText="1"/>
    </xf>
    <xf numFmtId="0" fontId="6" fillId="4" borderId="8" xfId="0" applyFont="1" applyFill="1" applyBorder="1" applyAlignment="1">
      <alignment wrapText="1"/>
    </xf>
    <xf numFmtId="0" fontId="23" fillId="4" borderId="0" xfId="0" applyFont="1" applyFill="1" applyAlignment="1">
      <alignment horizontal="left" wrapText="1"/>
    </xf>
    <xf numFmtId="0" fontId="24" fillId="4" borderId="0" xfId="0" applyFont="1" applyFill="1" applyAlignment="1">
      <alignment horizontal="left" wrapText="1"/>
    </xf>
    <xf numFmtId="0" fontId="25" fillId="4" borderId="0" xfId="0" applyFont="1" applyFill="1" applyAlignment="1">
      <alignment horizontal="center" wrapText="1"/>
    </xf>
    <xf numFmtId="0" fontId="26" fillId="4" borderId="0" xfId="0" applyFont="1" applyFill="1" applyAlignment="1">
      <alignment horizontal="center" wrapText="1"/>
    </xf>
    <xf numFmtId="0" fontId="23" fillId="4" borderId="0" xfId="0" applyFont="1" applyFill="1" applyAlignment="1">
      <alignment horizontal="center" wrapText="1"/>
    </xf>
    <xf numFmtId="0" fontId="27" fillId="4" borderId="0" xfId="0" applyFont="1" applyFill="1" applyAlignment="1">
      <alignment horizontal="left" wrapText="1"/>
    </xf>
    <xf numFmtId="0" fontId="27" fillId="4" borderId="15" xfId="0" applyFont="1" applyFill="1" applyBorder="1" applyAlignment="1">
      <alignment wrapText="1"/>
    </xf>
    <xf numFmtId="166" fontId="28" fillId="4" borderId="15" xfId="0" applyNumberFormat="1" applyFont="1" applyFill="1" applyBorder="1" applyAlignment="1">
      <alignment wrapText="1"/>
    </xf>
    <xf numFmtId="166" fontId="28" fillId="4" borderId="6" xfId="0" applyNumberFormat="1" applyFont="1" applyFill="1" applyBorder="1" applyAlignment="1">
      <alignment wrapText="1"/>
    </xf>
    <xf numFmtId="0" fontId="27" fillId="4" borderId="0" xfId="0" applyFont="1" applyFill="1" applyAlignment="1">
      <alignment wrapText="1"/>
    </xf>
    <xf numFmtId="0" fontId="27" fillId="4" borderId="12" xfId="0" applyFont="1" applyFill="1" applyBorder="1" applyAlignment="1">
      <alignment wrapText="1"/>
    </xf>
    <xf numFmtId="166" fontId="28" fillId="4" borderId="12" xfId="0" applyNumberFormat="1" applyFont="1" applyFill="1" applyBorder="1" applyAlignment="1">
      <alignment wrapText="1"/>
    </xf>
    <xf numFmtId="0" fontId="29" fillId="4" borderId="12" xfId="0" applyFont="1" applyFill="1" applyBorder="1" applyAlignment="1">
      <alignment wrapText="1"/>
    </xf>
    <xf numFmtId="164" fontId="21" fillId="4" borderId="17" xfId="0" applyNumberFormat="1" applyFont="1" applyFill="1" applyBorder="1" applyAlignment="1">
      <alignment horizontal="center" wrapText="1"/>
    </xf>
    <xf numFmtId="164" fontId="21" fillId="4" borderId="0" xfId="0" applyNumberFormat="1" applyFont="1" applyFill="1" applyAlignment="1">
      <alignment horizontal="center" wrapText="1"/>
    </xf>
    <xf numFmtId="0" fontId="27" fillId="4" borderId="0" xfId="0" applyFont="1" applyFill="1" applyAlignment="1">
      <alignment horizontal="center" wrapText="1"/>
    </xf>
    <xf numFmtId="0" fontId="30" fillId="4" borderId="0" xfId="0" applyFont="1" applyFill="1" applyAlignment="1">
      <alignment horizontal="center" wrapText="1"/>
    </xf>
    <xf numFmtId="0" fontId="25" fillId="4" borderId="0" xfId="0" applyFont="1" applyFill="1" applyAlignment="1">
      <alignment wrapText="1"/>
    </xf>
    <xf numFmtId="0" fontId="25" fillId="4" borderId="8" xfId="0" applyFont="1" applyFill="1" applyBorder="1" applyAlignment="1">
      <alignment horizontal="center" wrapText="1"/>
    </xf>
    <xf numFmtId="0" fontId="27" fillId="4" borderId="8" xfId="0" applyFont="1" applyFill="1" applyBorder="1" applyAlignment="1">
      <alignment horizontal="center" wrapText="1"/>
    </xf>
    <xf numFmtId="0" fontId="25" fillId="4" borderId="8" xfId="0" applyFont="1" applyFill="1" applyBorder="1" applyAlignment="1">
      <alignment wrapText="1"/>
    </xf>
    <xf numFmtId="0" fontId="8" fillId="4" borderId="1" xfId="0" applyFont="1" applyFill="1" applyBorder="1" applyAlignment="1">
      <alignment wrapText="1"/>
    </xf>
    <xf numFmtId="0" fontId="27" fillId="4" borderId="8" xfId="0" applyFont="1" applyFill="1" applyBorder="1" applyAlignment="1">
      <alignment wrapText="1"/>
    </xf>
    <xf numFmtId="0" fontId="32" fillId="4" borderId="0" xfId="0" applyFont="1" applyFill="1" applyAlignment="1">
      <alignment wrapText="1"/>
    </xf>
    <xf numFmtId="0" fontId="28" fillId="4" borderId="15" xfId="0" applyFont="1" applyFill="1" applyBorder="1" applyAlignment="1">
      <alignment wrapText="1"/>
    </xf>
    <xf numFmtId="0" fontId="28" fillId="4" borderId="0" xfId="0" applyFont="1" applyFill="1" applyAlignment="1">
      <alignment wrapText="1"/>
    </xf>
    <xf numFmtId="0" fontId="27" fillId="4" borderId="6" xfId="0" applyFont="1" applyFill="1" applyBorder="1" applyAlignment="1">
      <alignment wrapText="1"/>
    </xf>
    <xf numFmtId="0" fontId="28" fillId="4" borderId="6" xfId="0" applyFont="1" applyFill="1" applyBorder="1" applyAlignment="1">
      <alignment wrapText="1"/>
    </xf>
    <xf numFmtId="0" fontId="27" fillId="4" borderId="13" xfId="0" applyFont="1" applyFill="1" applyBorder="1" applyAlignment="1">
      <alignment wrapText="1"/>
    </xf>
    <xf numFmtId="0" fontId="25" fillId="4" borderId="13" xfId="0" applyFont="1" applyFill="1" applyBorder="1" applyAlignment="1">
      <alignment wrapText="1"/>
    </xf>
    <xf numFmtId="0" fontId="27" fillId="4" borderId="1" xfId="0" applyFont="1" applyFill="1" applyBorder="1" applyAlignment="1">
      <alignment wrapText="1"/>
    </xf>
    <xf numFmtId="0" fontId="25" fillId="4" borderId="1" xfId="0" applyFont="1" applyFill="1" applyBorder="1" applyAlignment="1">
      <alignment wrapText="1"/>
    </xf>
    <xf numFmtId="0" fontId="26" fillId="4" borderId="0" xfId="0" applyFont="1" applyFill="1" applyAlignment="1">
      <alignment wrapText="1"/>
    </xf>
    <xf numFmtId="0" fontId="23" fillId="4" borderId="8" xfId="0" applyFont="1" applyFill="1" applyBorder="1" applyAlignment="1">
      <alignment horizontal="center" wrapText="1"/>
    </xf>
    <xf numFmtId="0" fontId="30" fillId="4" borderId="8" xfId="0" applyFont="1" applyFill="1" applyBorder="1" applyAlignment="1">
      <alignment horizontal="center" wrapText="1"/>
    </xf>
    <xf numFmtId="0" fontId="16" fillId="4" borderId="14" xfId="0" applyFont="1" applyFill="1" applyBorder="1" applyAlignment="1">
      <alignment horizontal="center" wrapText="1"/>
    </xf>
    <xf numFmtId="167" fontId="22" fillId="4" borderId="15" xfId="0" applyNumberFormat="1" applyFont="1" applyFill="1" applyBorder="1" applyAlignment="1">
      <alignment wrapText="1"/>
    </xf>
    <xf numFmtId="0" fontId="6" fillId="0" borderId="0" xfId="0" applyFont="1" applyAlignment="1">
      <alignment wrapText="1"/>
    </xf>
    <xf numFmtId="167" fontId="22" fillId="4" borderId="6" xfId="0" applyNumberFormat="1" applyFont="1" applyFill="1" applyBorder="1" applyAlignment="1">
      <alignment wrapText="1"/>
    </xf>
    <xf numFmtId="0" fontId="22" fillId="4" borderId="0" xfId="0" applyFont="1" applyFill="1" applyAlignment="1">
      <alignment wrapText="1"/>
    </xf>
    <xf numFmtId="0" fontId="22" fillId="4" borderId="8" xfId="0" applyFont="1" applyFill="1" applyBorder="1" applyAlignment="1">
      <alignment wrapText="1"/>
    </xf>
    <xf numFmtId="0" fontId="12" fillId="4" borderId="15" xfId="0" applyFont="1" applyFill="1" applyBorder="1" applyAlignment="1">
      <alignment wrapText="1"/>
    </xf>
    <xf numFmtId="165" fontId="8" fillId="0" borderId="8" xfId="0" applyNumberFormat="1" applyFont="1" applyBorder="1" applyAlignment="1">
      <alignment horizontal="center" wrapText="1"/>
    </xf>
    <xf numFmtId="165" fontId="8" fillId="0" borderId="1" xfId="0" applyNumberFormat="1" applyFont="1" applyBorder="1" applyAlignment="1">
      <alignment horizontal="center" wrapText="1"/>
    </xf>
    <xf numFmtId="0" fontId="9" fillId="4" borderId="8" xfId="0" applyFont="1" applyFill="1" applyBorder="1" applyAlignment="1">
      <alignment horizontal="left" wrapText="1"/>
    </xf>
    <xf numFmtId="165" fontId="8" fillId="0" borderId="6" xfId="0" applyNumberFormat="1" applyFont="1" applyBorder="1" applyAlignment="1">
      <alignment horizontal="center" wrapText="1"/>
    </xf>
    <xf numFmtId="0" fontId="16" fillId="4" borderId="0" xfId="0" applyFont="1" applyFill="1" applyAlignment="1">
      <alignment horizontal="left" wrapText="1" indent="1"/>
    </xf>
    <xf numFmtId="0" fontId="16" fillId="4" borderId="0" xfId="0" applyFont="1" applyFill="1" applyAlignment="1">
      <alignment wrapText="1" indent="1"/>
    </xf>
    <xf numFmtId="0" fontId="8" fillId="4" borderId="0" xfId="0" applyFont="1" applyFill="1" applyAlignment="1">
      <alignment horizontal="left" wrapText="1" indent="2"/>
    </xf>
    <xf numFmtId="0" fontId="16" fillId="0" borderId="0" xfId="0" applyFont="1" applyAlignment="1">
      <alignment horizontal="left" wrapText="1" indent="1"/>
    </xf>
    <xf numFmtId="164" fontId="16" fillId="4" borderId="0" xfId="0" applyNumberFormat="1" applyFont="1" applyFill="1" applyAlignment="1">
      <alignment horizontal="center" wrapText="1"/>
    </xf>
    <xf numFmtId="0" fontId="15" fillId="0" borderId="6" xfId="0" applyFont="1" applyBorder="1" applyAlignment="1">
      <alignment wrapText="1"/>
    </xf>
    <xf numFmtId="0" fontId="16" fillId="4" borderId="0" xfId="0" applyFont="1" applyFill="1" applyAlignment="1">
      <alignment wrapText="1" indent="2"/>
    </xf>
    <xf numFmtId="0" fontId="8" fillId="4" borderId="0" xfId="0" applyFont="1" applyFill="1" applyAlignment="1">
      <alignment horizontal="left" wrapText="1" indent="3"/>
    </xf>
    <xf numFmtId="166" fontId="22" fillId="4" borderId="6" xfId="0" applyNumberFormat="1" applyFont="1" applyFill="1" applyBorder="1" applyAlignment="1">
      <alignment wrapText="1"/>
    </xf>
    <xf numFmtId="0" fontId="16" fillId="4" borderId="1" xfId="0" applyFont="1" applyFill="1" applyBorder="1" applyAlignment="1">
      <alignment wrapText="1" indent="4"/>
    </xf>
    <xf numFmtId="0" fontId="16" fillId="4" borderId="0" xfId="0" applyFont="1" applyFill="1" applyAlignment="1">
      <alignment horizontal="left" wrapText="1" indent="2"/>
    </xf>
    <xf numFmtId="0" fontId="16" fillId="0" borderId="0" xfId="0" applyFont="1" applyAlignment="1">
      <alignment horizontal="left" wrapText="1" indent="2"/>
    </xf>
    <xf numFmtId="0" fontId="8" fillId="0" borderId="0" xfId="0" applyFont="1" applyAlignment="1">
      <alignment horizontal="left" wrapText="1" indent="3"/>
    </xf>
    <xf numFmtId="0" fontId="8" fillId="0" borderId="0" xfId="0" applyFont="1" applyAlignment="1">
      <alignment horizontal="left" wrapText="1" indent="1"/>
    </xf>
    <xf numFmtId="168" fontId="16" fillId="4" borderId="0" xfId="0" applyNumberFormat="1" applyFont="1" applyFill="1" applyAlignment="1">
      <alignment horizontal="center" wrapText="1"/>
    </xf>
    <xf numFmtId="0" fontId="8" fillId="0" borderId="0" xfId="0" applyFont="1" applyAlignment="1">
      <alignment horizontal="left" wrapText="1" indent="4"/>
    </xf>
    <xf numFmtId="0" fontId="8" fillId="0" borderId="0" xfId="0" applyFont="1" applyAlignment="1">
      <alignment horizontal="left" wrapText="1"/>
    </xf>
    <xf numFmtId="0" fontId="16" fillId="0" borderId="0" xfId="0" applyFont="1" applyAlignment="1">
      <alignment wrapText="1" indent="1"/>
    </xf>
    <xf numFmtId="0" fontId="16" fillId="0" borderId="1" xfId="0" applyFont="1" applyBorder="1" applyAlignment="1">
      <alignment wrapText="1" indent="4"/>
    </xf>
    <xf numFmtId="0" fontId="9" fillId="0" borderId="0" xfId="0" applyFont="1" applyAlignment="1">
      <alignment horizontal="left" wrapText="1"/>
    </xf>
    <xf numFmtId="0" fontId="16" fillId="0" borderId="1" xfId="0" applyFont="1" applyBorder="1" applyAlignment="1">
      <alignment wrapText="1" indent="3"/>
    </xf>
    <xf numFmtId="0" fontId="16" fillId="4" borderId="6" xfId="0" applyFont="1" applyFill="1" applyBorder="1" applyAlignment="1">
      <alignment wrapText="1" indent="3"/>
    </xf>
    <xf numFmtId="0" fontId="16" fillId="4" borderId="8" xfId="0" applyFont="1" applyFill="1" applyBorder="1" applyAlignment="1">
      <alignment horizontal="left" wrapText="1" indent="1"/>
    </xf>
    <xf numFmtId="0" fontId="8" fillId="4" borderId="0" xfId="0" applyFont="1" applyFill="1" applyAlignment="1">
      <alignment horizontal="left" wrapText="1" indent="4"/>
    </xf>
    <xf numFmtId="0" fontId="8" fillId="4" borderId="8" xfId="0" applyFont="1" applyFill="1" applyBorder="1" applyAlignment="1">
      <alignment horizontal="left" wrapText="1"/>
    </xf>
    <xf numFmtId="0" fontId="16" fillId="0" borderId="8" xfId="0" applyFont="1" applyBorder="1" applyAlignment="1">
      <alignment wrapText="1"/>
    </xf>
    <xf numFmtId="0" fontId="33" fillId="4" borderId="0" xfId="0" applyFont="1" applyFill="1" applyAlignment="1">
      <alignment wrapText="1"/>
    </xf>
    <xf numFmtId="166" fontId="15" fillId="4" borderId="0" xfId="0" applyNumberFormat="1" applyFont="1" applyFill="1" applyAlignment="1">
      <alignment wrapText="1"/>
    </xf>
    <xf numFmtId="166" fontId="20" fillId="4" borderId="12" xfId="0" applyNumberFormat="1" applyFont="1" applyFill="1" applyBorder="1" applyAlignment="1">
      <alignment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8" fillId="3" borderId="7" xfId="0" applyFont="1" applyFill="1" applyBorder="1" applyAlignment="1">
      <alignment wrapText="1"/>
    </xf>
    <xf numFmtId="0" fontId="8" fillId="3" borderId="8" xfId="0" applyFont="1" applyFill="1" applyBorder="1" applyAlignment="1">
      <alignment wrapText="1"/>
    </xf>
    <xf numFmtId="0" fontId="8" fillId="3" borderId="9" xfId="0" applyFont="1" applyFill="1" applyBorder="1" applyAlignment="1">
      <alignment wrapText="1"/>
    </xf>
    <xf numFmtId="0" fontId="8" fillId="3" borderId="10" xfId="0" applyFont="1" applyFill="1" applyBorder="1" applyAlignment="1">
      <alignment wrapText="1"/>
    </xf>
    <xf numFmtId="0" fontId="8" fillId="3" borderId="1" xfId="0" applyFont="1" applyFill="1" applyBorder="1" applyAlignment="1">
      <alignment wrapText="1"/>
    </xf>
    <xf numFmtId="0" fontId="8" fillId="3" borderId="11" xfId="0" applyFont="1" applyFill="1" applyBorder="1" applyAlignment="1">
      <alignment wrapText="1"/>
    </xf>
    <xf numFmtId="0" fontId="6" fillId="4" borderId="1" xfId="0" applyFont="1" applyFill="1" applyBorder="1" applyAlignment="1">
      <alignment wrapText="1"/>
    </xf>
    <xf numFmtId="0" fontId="15" fillId="4" borderId="1" xfId="0" applyFont="1" applyFill="1" applyBorder="1" applyAlignment="1">
      <alignment horizontal="center" wrapText="1"/>
    </xf>
    <xf numFmtId="0" fontId="15" fillId="4" borderId="1" xfId="0" applyFont="1" applyFill="1" applyBorder="1" applyAlignment="1">
      <alignment wrapText="1"/>
    </xf>
    <xf numFmtId="0" fontId="8" fillId="4" borderId="0" xfId="0" applyFont="1" applyFill="1" applyAlignment="1">
      <alignment horizontal="center" wrapText="1"/>
    </xf>
    <xf numFmtId="165" fontId="8" fillId="0" borderId="0" xfId="0" applyNumberFormat="1" applyFont="1" applyAlignment="1">
      <alignment horizontal="center" wrapText="1"/>
    </xf>
    <xf numFmtId="0" fontId="0" fillId="0" borderId="0" xfId="0"/>
    <xf numFmtId="0" fontId="13" fillId="4" borderId="0" xfId="0" applyFont="1" applyFill="1" applyAlignment="1">
      <alignment horizontal="center" wrapText="1"/>
    </xf>
    <xf numFmtId="0" fontId="12" fillId="4" borderId="0" xfId="0" applyFont="1" applyFill="1" applyAlignment="1">
      <alignment horizontal="center" wrapText="1"/>
    </xf>
    <xf numFmtId="0" fontId="12" fillId="4" borderId="0" xfId="0" applyFont="1" applyFill="1" applyAlignment="1">
      <alignment wrapText="1"/>
    </xf>
    <xf numFmtId="0" fontId="8" fillId="4" borderId="0" xfId="0" applyFont="1" applyFill="1" applyAlignment="1">
      <alignment horizontal="right" wrapText="1"/>
    </xf>
    <xf numFmtId="0" fontId="14" fillId="4" borderId="0" xfId="0" applyFont="1" applyFill="1" applyAlignment="1">
      <alignment wrapText="1" indent="2"/>
    </xf>
    <xf numFmtId="0" fontId="6" fillId="4" borderId="0" xfId="0" applyFont="1" applyFill="1" applyAlignment="1">
      <alignment wrapText="1"/>
    </xf>
    <xf numFmtId="0" fontId="16" fillId="4" borderId="0" xfId="0" applyFont="1" applyFill="1" applyAlignment="1">
      <alignment horizontal="right" wrapText="1"/>
    </xf>
    <xf numFmtId="0" fontId="16" fillId="4" borderId="0" xfId="0" applyFont="1" applyFill="1" applyAlignment="1">
      <alignment horizontal="left" wrapText="1"/>
    </xf>
    <xf numFmtId="0" fontId="16" fillId="4" borderId="1" xfId="0" applyFont="1" applyFill="1" applyBorder="1" applyAlignment="1">
      <alignment wrapText="1"/>
    </xf>
    <xf numFmtId="0" fontId="13" fillId="4" borderId="1" xfId="0" applyFont="1" applyFill="1" applyBorder="1" applyAlignment="1">
      <alignment horizontal="center" wrapText="1"/>
    </xf>
    <xf numFmtId="0" fontId="8" fillId="4" borderId="0" xfId="0" applyFont="1" applyFill="1" applyAlignment="1">
      <alignment horizontal="left" wrapText="1" indent="1"/>
    </xf>
    <xf numFmtId="0" fontId="8" fillId="0" borderId="0" xfId="0" applyFont="1" applyAlignment="1">
      <alignment horizontal="center" wrapText="1"/>
    </xf>
    <xf numFmtId="0" fontId="18" fillId="4" borderId="0" xfId="0" applyFont="1" applyFill="1" applyAlignment="1">
      <alignment horizontal="center" wrapText="1"/>
    </xf>
    <xf numFmtId="0" fontId="12" fillId="4" borderId="0" xfId="0" applyFont="1" applyFill="1" applyAlignment="1">
      <alignment horizontal="left" wrapText="1"/>
    </xf>
    <xf numFmtId="0" fontId="16" fillId="4" borderId="1" xfId="0" applyFont="1" applyFill="1" applyBorder="1" applyAlignment="1">
      <alignment horizontal="center" wrapText="1"/>
    </xf>
    <xf numFmtId="0" fontId="12" fillId="4" borderId="1" xfId="0" applyFont="1" applyFill="1" applyBorder="1" applyAlignment="1">
      <alignment horizontal="center" wrapText="1"/>
    </xf>
    <xf numFmtId="0" fontId="14" fillId="4" borderId="0" xfId="0" applyFont="1" applyFill="1" applyAlignment="1">
      <alignment wrapText="1"/>
    </xf>
    <xf numFmtId="0" fontId="16" fillId="4" borderId="0" xfId="0" applyFont="1" applyFill="1" applyAlignment="1">
      <alignment horizontal="center" wrapText="1"/>
    </xf>
    <xf numFmtId="0" fontId="12" fillId="0" borderId="0" xfId="0" applyFont="1" applyAlignment="1">
      <alignment horizontal="center" wrapText="1"/>
    </xf>
    <xf numFmtId="0" fontId="22" fillId="4" borderId="1" xfId="0" applyFont="1" applyFill="1" applyBorder="1" applyAlignment="1">
      <alignment horizontal="center" wrapText="1"/>
    </xf>
    <xf numFmtId="0" fontId="21" fillId="4" borderId="0" xfId="0" applyFont="1" applyFill="1" applyAlignment="1">
      <alignment wrapText="1"/>
    </xf>
    <xf numFmtId="0" fontId="21" fillId="4" borderId="14" xfId="0" applyFont="1" applyFill="1" applyBorder="1" applyAlignment="1">
      <alignment horizontal="center" wrapText="1"/>
    </xf>
    <xf numFmtId="0" fontId="21" fillId="4" borderId="0" xfId="0" applyFont="1" applyFill="1" applyAlignment="1">
      <alignment wrapText="1" indent="2"/>
    </xf>
    <xf numFmtId="0" fontId="8" fillId="4" borderId="0" xfId="0" applyFont="1" applyFill="1" applyAlignment="1">
      <alignment wrapText="1"/>
    </xf>
    <xf numFmtId="0" fontId="21" fillId="4" borderId="0" xfId="0" applyFont="1" applyFill="1" applyAlignment="1">
      <alignment horizontal="left" wrapText="1" indent="1"/>
    </xf>
    <xf numFmtId="0" fontId="21" fillId="4" borderId="8" xfId="0" applyFont="1" applyFill="1" applyBorder="1" applyAlignment="1">
      <alignment horizontal="left" wrapText="1" indent="1"/>
    </xf>
    <xf numFmtId="0" fontId="10" fillId="4" borderId="0" xfId="0" applyFont="1" applyFill="1" applyAlignment="1">
      <alignment horizontal="center" wrapText="1"/>
    </xf>
    <xf numFmtId="0" fontId="6" fillId="4" borderId="0" xfId="0" applyFont="1" applyFill="1" applyAlignment="1">
      <alignment horizontal="right" wrapText="1"/>
    </xf>
    <xf numFmtId="0" fontId="10" fillId="4" borderId="1" xfId="0" applyFont="1" applyFill="1" applyBorder="1" applyAlignment="1">
      <alignment horizontal="center" wrapText="1"/>
    </xf>
    <xf numFmtId="0" fontId="6" fillId="4" borderId="1" xfId="0" applyFont="1" applyFill="1" applyBorder="1" applyAlignment="1">
      <alignment horizontal="left" wrapText="1"/>
    </xf>
    <xf numFmtId="0" fontId="27" fillId="4" borderId="14" xfId="0" applyFont="1" applyFill="1" applyBorder="1" applyAlignment="1">
      <alignment horizontal="center" wrapText="1"/>
    </xf>
    <xf numFmtId="0" fontId="31" fillId="4" borderId="1" xfId="0" applyFont="1" applyFill="1" applyBorder="1" applyAlignment="1">
      <alignment horizontal="center" wrapText="1"/>
    </xf>
    <xf numFmtId="0" fontId="31" fillId="4" borderId="1" xfId="0" applyFont="1" applyFill="1" applyBorder="1" applyAlignment="1">
      <alignment wrapText="1"/>
    </xf>
    <xf numFmtId="0" fontId="27" fillId="4" borderId="16" xfId="0" applyFont="1" applyFill="1" applyBorder="1" applyAlignment="1">
      <alignment horizontal="center" wrapText="1"/>
    </xf>
    <xf numFmtId="0" fontId="25" fillId="4" borderId="0" xfId="0" applyFont="1" applyFill="1" applyAlignment="1">
      <alignment horizontal="center" wrapText="1"/>
    </xf>
    <xf numFmtId="0" fontId="23" fillId="4" borderId="0" xfId="0" applyFont="1" applyFill="1" applyAlignment="1">
      <alignment horizontal="center" wrapText="1"/>
    </xf>
    <xf numFmtId="0" fontId="26" fillId="4" borderId="0" xfId="0" applyFont="1" applyFill="1" applyAlignment="1">
      <alignment horizontal="center" wrapText="1"/>
    </xf>
    <xf numFmtId="0" fontId="15" fillId="4" borderId="6" xfId="0" applyFont="1" applyFill="1" applyBorder="1" applyAlignment="1">
      <alignment wrapText="1"/>
    </xf>
    <xf numFmtId="0" fontId="12" fillId="4" borderId="15" xfId="0" applyFont="1" applyFill="1" applyBorder="1" applyAlignment="1">
      <alignment wrapText="1"/>
    </xf>
    <xf numFmtId="0" fontId="22" fillId="4" borderId="8" xfId="0" applyFont="1" applyFill="1" applyBorder="1" applyAlignment="1">
      <alignment wrapText="1"/>
    </xf>
    <xf numFmtId="0" fontId="22" fillId="4" borderId="0" xfId="0" applyFont="1" applyFill="1" applyAlignment="1">
      <alignment wrapText="1"/>
    </xf>
    <xf numFmtId="0" fontId="16" fillId="4" borderId="14" xfId="0" applyFont="1" applyFill="1" applyBorder="1" applyAlignment="1">
      <alignment horizontal="center" wrapText="1"/>
    </xf>
    <xf numFmtId="0" fontId="6" fillId="0" borderId="1" xfId="0" applyFont="1" applyBorder="1" applyAlignment="1">
      <alignment wrapText="1"/>
    </xf>
    <xf numFmtId="0" fontId="14" fillId="4" borderId="1" xfId="0" applyFont="1" applyFill="1" applyBorder="1" applyAlignment="1">
      <alignment wrapText="1" indent="1"/>
    </xf>
    <xf numFmtId="0" fontId="14" fillId="4" borderId="8" xfId="0" applyFont="1" applyFill="1" applyBorder="1" applyAlignment="1">
      <alignment wrapText="1" indent="1"/>
    </xf>
    <xf numFmtId="0" fontId="8" fillId="4" borderId="1" xfId="0" applyFont="1" applyFill="1" applyBorder="1" applyAlignment="1">
      <alignment horizontal="left" wrapText="1"/>
    </xf>
    <xf numFmtId="0" fontId="16" fillId="4" borderId="0" xfId="0" applyFont="1" applyFill="1" applyAlignment="1">
      <alignment wrapText="1"/>
    </xf>
    <xf numFmtId="0" fontId="16" fillId="4" borderId="0" xfId="0" applyFont="1" applyFill="1" applyAlignment="1">
      <alignment vertical="top" wrapText="1"/>
    </xf>
    <xf numFmtId="0" fontId="16" fillId="4" borderId="6" xfId="0" applyFont="1" applyFill="1" applyBorder="1" applyAlignment="1">
      <alignment horizontal="center" wrapText="1"/>
    </xf>
    <xf numFmtId="0" fontId="16" fillId="4" borderId="1" xfId="0" applyFont="1" applyFill="1" applyBorder="1" applyAlignment="1">
      <alignment horizontal="right" wrapText="1"/>
    </xf>
    <xf numFmtId="0" fontId="16" fillId="4" borderId="0" xfId="0" applyFont="1" applyFill="1" applyAlignment="1">
      <alignment horizontal="left" wrapText="1" indent="2"/>
    </xf>
    <xf numFmtId="0" fontId="16" fillId="4" borderId="0" xfId="0" applyFont="1" applyFill="1" applyAlignment="1">
      <alignment horizontal="left" wrapText="1" indent="3"/>
    </xf>
    <xf numFmtId="0" fontId="16" fillId="4" borderId="0" xfId="0" applyFont="1" applyFill="1" applyAlignment="1">
      <alignment wrapText="1" indent="1"/>
    </xf>
    <xf numFmtId="0" fontId="16" fillId="4" borderId="0" xfId="0" applyFont="1" applyFill="1" applyAlignment="1">
      <alignment wrapText="1" indent="2"/>
    </xf>
  </cellXfs>
  <cellStyles count="6">
    <cellStyle name="Heading 1" xfId="3" xr:uid="{00000000-0005-0000-0000-000000000000}"/>
    <cellStyle name="Heading 2" xfId="4" xr:uid="{00000000-0005-0000-0000-000001000000}"/>
    <cellStyle name="Heading 3" xfId="5" xr:uid="{00000000-0005-0000-0000-000002000000}"/>
    <cellStyle name="Normal" xfId="0" builtinId="0"/>
    <cellStyle name="Normal 2" xfId="2" xr:uid="{00000000-0005-0000-0000-000004000000}"/>
    <cellStyle name="Table (Normal)" xfId="1" xr:uid="{00000000-0005-0000-0000-000005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showRuler="0" workbookViewId="0"/>
  </sheetViews>
  <sheetFormatPr defaultColWidth="13.1796875" defaultRowHeight="12.5" x14ac:dyDescent="0.25"/>
  <cols>
    <col min="2" max="2" width="18.1796875" customWidth="1"/>
    <col min="3" max="6" width="20.1796875" customWidth="1"/>
  </cols>
  <sheetData>
    <row r="1" spans="1:26" ht="15.75" customHeight="1" x14ac:dyDescent="0.3">
      <c r="A1" s="2"/>
      <c r="B1" s="3"/>
      <c r="C1" s="3"/>
      <c r="D1" s="2"/>
      <c r="E1" s="2"/>
      <c r="F1" s="2"/>
      <c r="G1" s="2"/>
      <c r="H1" s="2"/>
      <c r="I1" s="2"/>
      <c r="J1" s="2"/>
      <c r="K1" s="2"/>
      <c r="L1" s="2"/>
      <c r="M1" s="2"/>
      <c r="N1" s="2"/>
      <c r="O1" s="2"/>
      <c r="P1" s="2"/>
      <c r="Q1" s="2"/>
      <c r="R1" s="2"/>
      <c r="S1" s="2"/>
      <c r="T1" s="2"/>
      <c r="U1" s="2"/>
      <c r="V1" s="2"/>
      <c r="W1" s="2"/>
      <c r="X1" s="2"/>
      <c r="Y1" s="2"/>
      <c r="Z1" s="2"/>
    </row>
    <row r="2" spans="1:26" ht="15.75" customHeight="1" x14ac:dyDescent="0.3">
      <c r="A2" s="4"/>
      <c r="B2" s="208" t="s">
        <v>0</v>
      </c>
      <c r="C2" s="209"/>
      <c r="D2" s="5"/>
      <c r="E2" s="2"/>
      <c r="F2" s="2"/>
      <c r="G2" s="2"/>
      <c r="H2" s="2"/>
      <c r="I2" s="2"/>
      <c r="J2" s="2"/>
      <c r="K2" s="2"/>
      <c r="L2" s="2"/>
      <c r="M2" s="2"/>
      <c r="N2" s="2"/>
      <c r="O2" s="2"/>
      <c r="P2" s="2"/>
      <c r="Q2" s="2"/>
      <c r="R2" s="2"/>
      <c r="S2" s="2"/>
      <c r="T2" s="2"/>
      <c r="U2" s="2"/>
      <c r="V2" s="2"/>
      <c r="W2" s="2"/>
      <c r="X2" s="2"/>
      <c r="Y2" s="2"/>
    </row>
    <row r="3" spans="1:26" ht="15.75" customHeight="1" x14ac:dyDescent="0.3">
      <c r="A3" s="4"/>
      <c r="B3" s="6" t="s">
        <v>1</v>
      </c>
      <c r="C3" s="7" t="s">
        <v>2</v>
      </c>
      <c r="D3" s="5"/>
      <c r="E3" s="2"/>
      <c r="F3" s="2"/>
      <c r="G3" s="2"/>
      <c r="H3" s="2"/>
      <c r="I3" s="2"/>
      <c r="J3" s="2"/>
      <c r="K3" s="2"/>
      <c r="L3" s="2"/>
      <c r="M3" s="2"/>
      <c r="N3" s="2"/>
      <c r="O3" s="2"/>
      <c r="P3" s="2"/>
      <c r="Q3" s="2"/>
      <c r="R3" s="2"/>
      <c r="S3" s="2"/>
      <c r="T3" s="2"/>
      <c r="U3" s="2"/>
      <c r="V3" s="2"/>
      <c r="W3" s="2"/>
      <c r="X3" s="2"/>
      <c r="Y3" s="2"/>
    </row>
    <row r="4" spans="1:26" ht="15.75" customHeight="1" x14ac:dyDescent="0.3">
      <c r="A4" s="2"/>
      <c r="B4" s="8"/>
      <c r="C4" s="8"/>
      <c r="D4" s="3"/>
      <c r="E4" s="3"/>
      <c r="F4" s="3"/>
      <c r="G4" s="3"/>
      <c r="H4" s="2"/>
      <c r="I4" s="2"/>
      <c r="J4" s="2"/>
      <c r="K4" s="2"/>
      <c r="L4" s="2"/>
      <c r="M4" s="2"/>
      <c r="N4" s="2"/>
      <c r="O4" s="2"/>
      <c r="P4" s="2"/>
      <c r="Q4" s="2"/>
      <c r="R4" s="2"/>
      <c r="S4" s="2"/>
      <c r="T4" s="2"/>
      <c r="U4" s="2"/>
      <c r="V4" s="2"/>
      <c r="W4" s="2"/>
      <c r="X4" s="2"/>
      <c r="Y4" s="2"/>
    </row>
    <row r="5" spans="1:26" ht="15.75" customHeight="1" x14ac:dyDescent="0.3">
      <c r="A5" s="4"/>
      <c r="B5" s="210" t="s">
        <v>3</v>
      </c>
      <c r="C5" s="211"/>
      <c r="D5" s="211"/>
      <c r="E5" s="211"/>
      <c r="F5" s="211"/>
      <c r="G5" s="212"/>
      <c r="H5" s="5"/>
      <c r="I5" s="2"/>
      <c r="J5" s="2"/>
      <c r="K5" s="2"/>
      <c r="L5" s="2"/>
      <c r="M5" s="2"/>
      <c r="N5" s="2"/>
      <c r="O5" s="2"/>
      <c r="P5" s="2"/>
      <c r="Q5" s="2"/>
      <c r="R5" s="2"/>
      <c r="S5" s="2"/>
      <c r="T5" s="2"/>
      <c r="U5" s="2"/>
      <c r="V5" s="2"/>
      <c r="W5" s="2"/>
      <c r="X5" s="2"/>
      <c r="Y5" s="2"/>
    </row>
    <row r="6" spans="1:26" ht="15.75" customHeight="1" x14ac:dyDescent="0.3">
      <c r="A6" s="4"/>
      <c r="B6" s="213"/>
      <c r="C6" s="214"/>
      <c r="D6" s="214"/>
      <c r="E6" s="214"/>
      <c r="F6" s="214"/>
      <c r="G6" s="215"/>
      <c r="H6" s="5"/>
      <c r="I6" s="2"/>
      <c r="J6" s="2"/>
      <c r="K6" s="2"/>
      <c r="L6" s="2"/>
      <c r="M6" s="2"/>
      <c r="N6" s="2"/>
      <c r="O6" s="2"/>
      <c r="P6" s="2"/>
      <c r="Q6" s="2"/>
      <c r="R6" s="2"/>
      <c r="S6" s="2"/>
      <c r="T6" s="2"/>
      <c r="U6" s="2"/>
      <c r="V6" s="2"/>
      <c r="W6" s="2"/>
      <c r="X6" s="2"/>
      <c r="Y6" s="2"/>
    </row>
    <row r="7" spans="1:26" ht="15.75" customHeight="1" x14ac:dyDescent="0.3">
      <c r="A7" s="4"/>
      <c r="B7" s="9" t="s">
        <v>4</v>
      </c>
      <c r="C7" s="10">
        <f>C3-1</f>
        <v>2022</v>
      </c>
      <c r="D7" s="10">
        <f>C7-1</f>
        <v>2021</v>
      </c>
      <c r="E7" s="10">
        <f>D7-1</f>
        <v>2020</v>
      </c>
      <c r="F7" s="10">
        <f>E7-1</f>
        <v>2019</v>
      </c>
      <c r="G7" s="11"/>
      <c r="H7" s="5"/>
      <c r="I7" s="2"/>
      <c r="J7" s="2"/>
      <c r="K7" s="2"/>
      <c r="L7" s="2"/>
      <c r="M7" s="2"/>
      <c r="N7" s="2"/>
      <c r="O7" s="2"/>
      <c r="P7" s="2"/>
      <c r="Q7" s="2"/>
      <c r="R7" s="2"/>
      <c r="S7" s="2"/>
      <c r="T7" s="2"/>
      <c r="U7" s="2"/>
      <c r="V7" s="2"/>
      <c r="W7" s="2"/>
      <c r="X7" s="2"/>
      <c r="Y7" s="2"/>
    </row>
    <row r="8" spans="1:26" ht="15.75" customHeight="1" x14ac:dyDescent="0.3">
      <c r="A8" s="4"/>
      <c r="B8" s="12" t="s">
        <v>5</v>
      </c>
      <c r="C8" s="13">
        <f>C3+1</f>
        <v>2024</v>
      </c>
      <c r="D8" s="14"/>
      <c r="E8" s="14"/>
      <c r="F8" s="14"/>
      <c r="G8" s="4"/>
      <c r="H8" s="5"/>
      <c r="I8" s="2"/>
      <c r="J8" s="2"/>
      <c r="K8" s="2"/>
      <c r="L8" s="2"/>
      <c r="M8" s="2"/>
      <c r="N8" s="2"/>
      <c r="O8" s="2"/>
      <c r="P8" s="2"/>
      <c r="Q8" s="2"/>
      <c r="R8" s="2"/>
      <c r="S8" s="2"/>
      <c r="T8" s="2"/>
      <c r="U8" s="2"/>
      <c r="V8" s="2"/>
      <c r="W8" s="2"/>
      <c r="X8" s="2"/>
      <c r="Y8" s="2"/>
    </row>
    <row r="9" spans="1:26" ht="15.75" customHeight="1" x14ac:dyDescent="0.3">
      <c r="A9" s="4"/>
      <c r="B9" s="15"/>
      <c r="C9" s="14"/>
      <c r="D9" s="14"/>
      <c r="E9" s="14"/>
      <c r="F9" s="14"/>
      <c r="G9" s="16"/>
      <c r="H9" s="5"/>
      <c r="I9" s="2"/>
      <c r="J9" s="2"/>
      <c r="K9" s="2"/>
      <c r="L9" s="2"/>
      <c r="M9" s="2"/>
      <c r="N9" s="2"/>
      <c r="O9" s="2"/>
      <c r="P9" s="2"/>
      <c r="Q9" s="2"/>
      <c r="R9" s="2"/>
      <c r="S9" s="2"/>
      <c r="T9" s="2"/>
      <c r="U9" s="2"/>
      <c r="V9" s="2"/>
      <c r="W9" s="2"/>
      <c r="X9" s="2"/>
      <c r="Y9" s="2"/>
    </row>
    <row r="10" spans="1:26" ht="15.75" customHeight="1" x14ac:dyDescent="0.3">
      <c r="A10" s="4"/>
      <c r="B10" s="15"/>
      <c r="C10" s="17" t="s">
        <v>6</v>
      </c>
      <c r="D10" s="17" t="s">
        <v>7</v>
      </c>
      <c r="E10" s="17" t="s">
        <v>8</v>
      </c>
      <c r="F10" s="17" t="s">
        <v>9</v>
      </c>
      <c r="G10" s="16"/>
      <c r="H10" s="5"/>
      <c r="I10" s="2"/>
      <c r="J10" s="2"/>
      <c r="K10" s="2"/>
      <c r="L10" s="2"/>
      <c r="M10" s="2"/>
      <c r="N10" s="2"/>
      <c r="O10" s="2"/>
      <c r="P10" s="2"/>
      <c r="Q10" s="2"/>
      <c r="R10" s="2"/>
      <c r="S10" s="2"/>
      <c r="T10" s="2"/>
      <c r="U10" s="2"/>
      <c r="V10" s="2"/>
      <c r="W10" s="2"/>
      <c r="X10" s="2"/>
      <c r="Y10" s="2"/>
    </row>
    <row r="11" spans="1:26" ht="15.75" customHeight="1" x14ac:dyDescent="0.3">
      <c r="A11" s="4"/>
      <c r="B11" s="15"/>
      <c r="C11" s="18">
        <f>DATEVALUE("JUNE 30, "&amp;C3)</f>
        <v>45107</v>
      </c>
      <c r="D11" s="18">
        <f>DATEVALUE("JUNE 30, "&amp;C7)</f>
        <v>44742</v>
      </c>
      <c r="E11" s="18">
        <f>DATEVALUE("June 30, "&amp;D7)</f>
        <v>44377</v>
      </c>
      <c r="F11" s="18">
        <f>DATEVALUE("June 30, "&amp;E7)</f>
        <v>44012</v>
      </c>
      <c r="G11" s="16"/>
      <c r="H11" s="5"/>
      <c r="I11" s="2"/>
      <c r="J11" s="2"/>
      <c r="K11" s="2"/>
      <c r="L11" s="2"/>
      <c r="M11" s="2"/>
      <c r="N11" s="2"/>
      <c r="O11" s="2"/>
      <c r="P11" s="2"/>
      <c r="Q11" s="2"/>
      <c r="R11" s="2"/>
      <c r="S11" s="2"/>
      <c r="T11" s="2"/>
      <c r="U11" s="2"/>
      <c r="V11" s="2"/>
      <c r="W11" s="2"/>
      <c r="X11" s="2"/>
      <c r="Y11" s="2"/>
    </row>
    <row r="12" spans="1:26" ht="15.75" customHeight="1" x14ac:dyDescent="0.3">
      <c r="A12" s="4"/>
      <c r="B12" s="12"/>
      <c r="C12" s="18"/>
      <c r="D12" s="19"/>
      <c r="E12" s="14"/>
      <c r="F12" s="19"/>
      <c r="G12" s="20"/>
      <c r="H12" s="5"/>
      <c r="I12" s="2"/>
      <c r="J12" s="2"/>
      <c r="K12" s="2"/>
      <c r="L12" s="2"/>
      <c r="M12" s="2"/>
      <c r="N12" s="2"/>
      <c r="O12" s="2"/>
      <c r="P12" s="2"/>
      <c r="Q12" s="2"/>
      <c r="R12" s="2"/>
      <c r="S12" s="2"/>
      <c r="T12" s="2"/>
      <c r="U12" s="2"/>
      <c r="V12" s="2"/>
      <c r="W12" s="2"/>
      <c r="X12" s="2"/>
      <c r="Y12" s="2"/>
    </row>
    <row r="13" spans="1:26" ht="15.75" customHeight="1" x14ac:dyDescent="0.3">
      <c r="A13" s="4"/>
      <c r="B13" s="12"/>
      <c r="C13" s="17" t="s">
        <v>5</v>
      </c>
      <c r="D13" s="19"/>
      <c r="E13" s="14"/>
      <c r="F13" s="19"/>
      <c r="G13" s="20"/>
      <c r="H13" s="5"/>
      <c r="I13" s="2"/>
      <c r="J13" s="2"/>
      <c r="K13" s="2"/>
      <c r="L13" s="2"/>
      <c r="M13" s="2"/>
      <c r="N13" s="2"/>
      <c r="O13" s="2"/>
      <c r="P13" s="2"/>
      <c r="Q13" s="2"/>
      <c r="R13" s="2"/>
      <c r="S13" s="2"/>
      <c r="T13" s="2"/>
      <c r="U13" s="2"/>
      <c r="V13" s="2"/>
      <c r="W13" s="2"/>
      <c r="X13" s="2"/>
      <c r="Y13" s="2"/>
    </row>
    <row r="14" spans="1:26" ht="15.75" customHeight="1" x14ac:dyDescent="0.3">
      <c r="A14" s="4"/>
      <c r="B14" s="12"/>
      <c r="C14" s="18">
        <f>DATEVALUE("June 30, "&amp;C8)</f>
        <v>45473</v>
      </c>
      <c r="D14" s="19"/>
      <c r="E14" s="14"/>
      <c r="F14" s="19"/>
      <c r="G14" s="20"/>
      <c r="H14" s="5"/>
      <c r="I14" s="2"/>
      <c r="J14" s="2"/>
      <c r="K14" s="2"/>
      <c r="L14" s="2"/>
      <c r="M14" s="2"/>
      <c r="N14" s="2"/>
      <c r="O14" s="2"/>
      <c r="P14" s="2"/>
      <c r="Q14" s="2"/>
      <c r="R14" s="2"/>
      <c r="S14" s="2"/>
      <c r="T14" s="2"/>
      <c r="U14" s="2"/>
      <c r="V14" s="2"/>
      <c r="W14" s="2"/>
      <c r="X14" s="2"/>
      <c r="Y14" s="2"/>
    </row>
    <row r="15" spans="1:26" ht="15.75" customHeight="1" x14ac:dyDescent="0.3">
      <c r="B15" s="12"/>
      <c r="D15" s="1"/>
      <c r="H15" s="5"/>
    </row>
    <row r="16" spans="1:26" ht="15.75" customHeight="1" x14ac:dyDescent="0.3">
      <c r="B16" s="12"/>
      <c r="C16" s="21">
        <f>C8</f>
        <v>2024</v>
      </c>
      <c r="D16" s="1"/>
      <c r="H16" s="5"/>
    </row>
    <row r="17" spans="1:25" ht="15.75" customHeight="1" x14ac:dyDescent="0.3">
      <c r="B17" s="12"/>
      <c r="C17" s="22">
        <f>C16+1</f>
        <v>2025</v>
      </c>
      <c r="D17" s="1"/>
      <c r="H17" s="5"/>
    </row>
    <row r="18" spans="1:25" ht="15.75" customHeight="1" x14ac:dyDescent="0.3">
      <c r="B18" s="12"/>
      <c r="C18" s="22">
        <f>C17+1</f>
        <v>2026</v>
      </c>
      <c r="D18" s="1"/>
      <c r="H18" s="5"/>
    </row>
    <row r="19" spans="1:25" ht="15.75" customHeight="1" x14ac:dyDescent="0.3">
      <c r="B19" s="12"/>
      <c r="C19" s="22">
        <f>C18+1</f>
        <v>2027</v>
      </c>
      <c r="D19" s="1"/>
      <c r="H19" s="5"/>
    </row>
    <row r="20" spans="1:25" ht="15.75" customHeight="1" x14ac:dyDescent="0.3">
      <c r="B20" s="12"/>
      <c r="C20" s="22">
        <f>C19+1</f>
        <v>2028</v>
      </c>
      <c r="D20" s="1"/>
      <c r="H20" s="5"/>
    </row>
    <row r="21" spans="1:25" ht="15.75" customHeight="1" x14ac:dyDescent="0.3">
      <c r="B21" s="12"/>
      <c r="C21" s="23" t="s">
        <v>10</v>
      </c>
      <c r="D21" s="1"/>
      <c r="H21" s="5"/>
    </row>
    <row r="22" spans="1:25" ht="15.75" customHeight="1" x14ac:dyDescent="0.3">
      <c r="B22" s="12"/>
      <c r="C22" s="23" t="s">
        <v>11</v>
      </c>
      <c r="D22" s="1"/>
      <c r="H22" s="5"/>
    </row>
    <row r="23" spans="1:25" ht="15.75" customHeight="1" x14ac:dyDescent="0.3">
      <c r="A23" s="4"/>
      <c r="B23" s="12"/>
      <c r="C23" s="23" t="s">
        <v>12</v>
      </c>
      <c r="D23" s="1"/>
      <c r="E23" s="14"/>
      <c r="F23" s="19"/>
      <c r="G23" s="20"/>
      <c r="H23" s="5"/>
      <c r="I23" s="2"/>
      <c r="J23" s="2"/>
      <c r="K23" s="2"/>
      <c r="L23" s="2"/>
      <c r="M23" s="2"/>
      <c r="N23" s="2"/>
      <c r="O23" s="2"/>
      <c r="P23" s="2"/>
      <c r="Q23" s="2"/>
      <c r="R23" s="2"/>
      <c r="S23" s="2"/>
      <c r="T23" s="2"/>
      <c r="U23" s="2"/>
      <c r="V23" s="2"/>
      <c r="W23" s="2"/>
      <c r="X23" s="2"/>
      <c r="Y23" s="2"/>
    </row>
    <row r="24" spans="1:25" ht="15.75" customHeight="1" x14ac:dyDescent="0.3">
      <c r="B24" s="12"/>
      <c r="C24" s="23" t="s">
        <v>13</v>
      </c>
      <c r="D24" s="30"/>
      <c r="H24" s="5"/>
    </row>
    <row r="25" spans="1:25" ht="15.75" customHeight="1" x14ac:dyDescent="0.3">
      <c r="B25" s="12"/>
      <c r="C25" s="23" t="s">
        <v>14</v>
      </c>
      <c r="D25" s="30"/>
      <c r="H25" s="5"/>
    </row>
    <row r="26" spans="1:25" ht="15.75" customHeight="1" x14ac:dyDescent="0.3">
      <c r="B26" s="12"/>
      <c r="C26" s="23" t="s">
        <v>15</v>
      </c>
      <c r="D26" s="30"/>
      <c r="H26" s="5"/>
    </row>
    <row r="27" spans="1:25" ht="15.75" customHeight="1" x14ac:dyDescent="0.3">
      <c r="B27" s="12"/>
      <c r="C27" s="23" t="s">
        <v>16</v>
      </c>
      <c r="D27" s="30"/>
      <c r="H27" s="5"/>
    </row>
    <row r="28" spans="1:25" ht="15" customHeight="1" x14ac:dyDescent="0.3">
      <c r="B28" s="12"/>
      <c r="D28" s="30"/>
      <c r="H28" s="5"/>
    </row>
    <row r="29" spans="1:25" ht="37.5" customHeight="1" x14ac:dyDescent="0.3">
      <c r="A29" s="4"/>
      <c r="B29" s="24" t="s">
        <v>17</v>
      </c>
      <c r="C29" s="25" t="str">
        <f>"FOR THE YEAR ENDED "&amp;UPPER(TEXT(C11,"MMMM d, yyyy"))</f>
        <v>FOR THE YEAR ENDED JUNE 30, 2023</v>
      </c>
      <c r="D29" s="26"/>
      <c r="E29" s="25"/>
      <c r="F29" s="25"/>
      <c r="G29" s="27"/>
      <c r="H29" s="5"/>
      <c r="I29" s="2"/>
      <c r="J29" s="2"/>
      <c r="K29" s="2"/>
      <c r="L29" s="2"/>
      <c r="M29" s="2"/>
      <c r="N29" s="2"/>
      <c r="O29" s="2"/>
      <c r="P29" s="2"/>
      <c r="Q29" s="2"/>
      <c r="R29" s="2"/>
      <c r="S29" s="2"/>
      <c r="T29" s="2"/>
      <c r="U29" s="2"/>
      <c r="V29" s="2"/>
      <c r="W29" s="2"/>
      <c r="X29" s="2"/>
      <c r="Y29" s="2"/>
    </row>
    <row r="30" spans="1:25" ht="15.75" customHeight="1" x14ac:dyDescent="0.3">
      <c r="A30" s="2"/>
      <c r="B30" s="28"/>
      <c r="C30" s="28"/>
      <c r="D30" s="29"/>
      <c r="E30" s="28"/>
      <c r="F30" s="28"/>
      <c r="G30" s="28"/>
      <c r="H30" s="2"/>
      <c r="I30" s="2"/>
      <c r="J30" s="2"/>
      <c r="K30" s="2"/>
      <c r="L30" s="2"/>
      <c r="M30" s="2"/>
      <c r="N30" s="2"/>
      <c r="O30" s="2"/>
      <c r="P30" s="2"/>
      <c r="Q30" s="2"/>
      <c r="R30" s="2"/>
      <c r="S30" s="2"/>
      <c r="T30" s="2"/>
      <c r="U30" s="2"/>
      <c r="V30" s="2"/>
      <c r="W30" s="2"/>
      <c r="X30" s="2"/>
      <c r="Y30" s="2"/>
    </row>
    <row r="31" spans="1:25" ht="15.75" customHeight="1" x14ac:dyDescent="0.3">
      <c r="A31" s="2"/>
      <c r="B31" s="2" t="s">
        <v>18</v>
      </c>
      <c r="C31" s="2" t="s">
        <v>19</v>
      </c>
      <c r="D31" s="1"/>
      <c r="E31" s="2"/>
      <c r="F31" s="2"/>
      <c r="G31" s="2"/>
      <c r="H31" s="2"/>
      <c r="I31" s="2"/>
      <c r="J31" s="2"/>
      <c r="K31" s="2"/>
      <c r="L31" s="2"/>
      <c r="M31" s="2"/>
      <c r="N31" s="2"/>
      <c r="O31" s="2"/>
      <c r="P31" s="2"/>
      <c r="Q31" s="2"/>
      <c r="R31" s="2"/>
      <c r="S31" s="2"/>
      <c r="T31" s="2"/>
      <c r="U31" s="2"/>
      <c r="V31" s="2"/>
      <c r="W31" s="2"/>
      <c r="X31" s="2"/>
      <c r="Y31" s="2"/>
    </row>
    <row r="32" spans="1:25" ht="15.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row>
    <row r="33" spans="1:25" ht="15.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row>
    <row r="34" spans="1:25" ht="15.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row>
    <row r="35" spans="1:25"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row>
    <row r="36" spans="1:25" ht="15.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row>
    <row r="37" spans="1:25" ht="15.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row>
    <row r="38" spans="1:25" ht="15" customHeight="1" x14ac:dyDescent="0.25"/>
    <row r="39" spans="1:25" ht="15" customHeight="1" x14ac:dyDescent="0.25"/>
    <row r="40" spans="1:25" ht="15" customHeight="1" x14ac:dyDescent="0.25"/>
    <row r="41" spans="1:25" ht="15" customHeight="1" x14ac:dyDescent="0.25"/>
    <row r="42" spans="1:25" ht="15" customHeight="1" x14ac:dyDescent="0.25"/>
    <row r="43" spans="1:25" ht="15" customHeight="1" x14ac:dyDescent="0.25"/>
    <row r="44" spans="1:25" ht="15" customHeight="1" x14ac:dyDescent="0.25"/>
    <row r="45" spans="1:25" ht="15" customHeight="1" x14ac:dyDescent="0.25"/>
    <row r="46" spans="1:25" ht="15" customHeight="1" x14ac:dyDescent="0.25"/>
    <row r="47" spans="1:25" ht="15" customHeight="1" x14ac:dyDescent="0.25"/>
    <row r="48" spans="1:2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sheetData>
  <mergeCells count="2">
    <mergeCell ref="B2:C2"/>
    <mergeCell ref="B5:G6"/>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0"/>
  <sheetViews>
    <sheetView showRuler="0" workbookViewId="0">
      <selection activeCell="K11" sqref="K11"/>
    </sheetView>
  </sheetViews>
  <sheetFormatPr defaultColWidth="13.1796875" defaultRowHeight="12.5" x14ac:dyDescent="0.25"/>
  <cols>
    <col min="1" max="9" width="12" customWidth="1"/>
  </cols>
  <sheetData>
    <row r="1" spans="1:9" ht="17.5" customHeight="1" x14ac:dyDescent="0.35">
      <c r="A1" s="48" t="s">
        <v>229</v>
      </c>
      <c r="B1" s="53"/>
      <c r="C1" s="53"/>
      <c r="D1" s="53"/>
      <c r="E1" s="53"/>
      <c r="F1" s="53"/>
      <c r="G1" s="53"/>
      <c r="H1" s="53"/>
      <c r="I1" s="53"/>
    </row>
    <row r="2" spans="1:9" ht="17.5" customHeight="1" x14ac:dyDescent="0.35">
      <c r="A2" s="53"/>
      <c r="B2" s="53"/>
      <c r="C2" s="53"/>
      <c r="D2" s="53"/>
      <c r="E2" s="53"/>
      <c r="F2" s="53"/>
      <c r="G2" s="53"/>
      <c r="H2" s="53"/>
      <c r="I2" s="53"/>
    </row>
    <row r="3" spans="1:9" ht="17.5" customHeight="1" x14ac:dyDescent="0.25">
      <c r="A3" s="269" t="s">
        <v>273</v>
      </c>
      <c r="B3" s="269"/>
      <c r="C3" s="269"/>
      <c r="D3" s="269"/>
      <c r="E3" s="269"/>
      <c r="F3" s="269"/>
      <c r="G3" s="269"/>
      <c r="H3" s="269"/>
      <c r="I3" s="269"/>
    </row>
    <row r="4" spans="1:9" ht="17.5" customHeight="1" x14ac:dyDescent="0.25">
      <c r="A4" s="269"/>
      <c r="B4" s="269"/>
      <c r="C4" s="269"/>
      <c r="D4" s="269"/>
      <c r="E4" s="269"/>
      <c r="F4" s="269"/>
      <c r="G4" s="269"/>
      <c r="H4" s="269"/>
      <c r="I4" s="269"/>
    </row>
    <row r="5" spans="1:9" ht="17.5" customHeight="1" x14ac:dyDescent="0.25">
      <c r="A5" s="269"/>
      <c r="B5" s="269"/>
      <c r="C5" s="269"/>
      <c r="D5" s="269"/>
      <c r="E5" s="269"/>
      <c r="F5" s="269"/>
      <c r="G5" s="269"/>
      <c r="H5" s="269"/>
      <c r="I5" s="269"/>
    </row>
    <row r="6" spans="1:9" ht="17.5" customHeight="1" x14ac:dyDescent="0.25">
      <c r="A6" s="269"/>
      <c r="B6" s="269"/>
      <c r="C6" s="269"/>
      <c r="D6" s="269"/>
      <c r="E6" s="269"/>
      <c r="F6" s="269"/>
      <c r="G6" s="269"/>
      <c r="H6" s="269"/>
      <c r="I6" s="269"/>
    </row>
    <row r="7" spans="1:9" ht="17.5" customHeight="1" x14ac:dyDescent="0.25">
      <c r="A7" s="269"/>
      <c r="B7" s="269"/>
      <c r="C7" s="269"/>
      <c r="D7" s="269"/>
      <c r="E7" s="269"/>
      <c r="F7" s="269"/>
      <c r="G7" s="269"/>
      <c r="H7" s="269"/>
      <c r="I7" s="269"/>
    </row>
    <row r="8" spans="1:9" ht="17.5" customHeight="1" x14ac:dyDescent="0.25">
      <c r="A8" s="268" t="s">
        <v>230</v>
      </c>
      <c r="B8" s="268"/>
      <c r="C8" s="268"/>
      <c r="D8" s="268"/>
      <c r="E8" s="268"/>
      <c r="F8" s="268"/>
      <c r="G8" s="268"/>
      <c r="H8" s="268"/>
      <c r="I8" s="268"/>
    </row>
    <row r="9" spans="1:9" ht="17.5" customHeight="1" x14ac:dyDescent="0.25">
      <c r="A9" s="268"/>
      <c r="B9" s="268"/>
      <c r="C9" s="268"/>
      <c r="D9" s="268"/>
      <c r="E9" s="268"/>
      <c r="F9" s="268"/>
      <c r="G9" s="268"/>
      <c r="H9" s="268"/>
      <c r="I9" s="268"/>
    </row>
    <row r="10" spans="1:9" ht="17.5" customHeight="1" x14ac:dyDescent="0.35">
      <c r="A10" s="53"/>
      <c r="B10" s="53"/>
      <c r="C10" s="53"/>
      <c r="D10" s="53"/>
      <c r="E10" s="53"/>
      <c r="F10" s="53"/>
      <c r="G10" s="53"/>
      <c r="H10" s="53"/>
      <c r="I10" s="53"/>
    </row>
    <row r="11" spans="1:9" ht="17.5" customHeight="1" x14ac:dyDescent="0.35">
      <c r="A11" s="268" t="s">
        <v>231</v>
      </c>
      <c r="B11" s="268"/>
      <c r="C11" s="268"/>
      <c r="D11" s="268"/>
      <c r="E11" s="268"/>
      <c r="F11" s="268"/>
      <c r="G11" s="268"/>
      <c r="H11" s="268"/>
      <c r="I11" s="268"/>
    </row>
    <row r="12" spans="1:9" ht="17.5" customHeight="1" x14ac:dyDescent="0.35">
      <c r="A12" s="53"/>
      <c r="B12" s="53"/>
      <c r="C12" s="53"/>
      <c r="D12" s="53"/>
      <c r="E12" s="53"/>
      <c r="F12" s="53"/>
      <c r="G12" s="53"/>
      <c r="H12" s="53"/>
      <c r="I12" s="53"/>
    </row>
    <row r="13" spans="1:9" ht="17.5" customHeight="1" x14ac:dyDescent="0.25">
      <c r="A13" s="269" t="s">
        <v>232</v>
      </c>
      <c r="B13" s="269"/>
      <c r="C13" s="269"/>
      <c r="D13" s="269"/>
      <c r="E13" s="269"/>
      <c r="F13" s="269"/>
      <c r="G13" s="269"/>
      <c r="H13" s="269"/>
      <c r="I13" s="269"/>
    </row>
    <row r="14" spans="1:9" ht="17.5" customHeight="1" x14ac:dyDescent="0.25">
      <c r="A14" s="269"/>
      <c r="B14" s="269"/>
      <c r="C14" s="269"/>
      <c r="D14" s="269"/>
      <c r="E14" s="269"/>
      <c r="F14" s="269"/>
      <c r="G14" s="269"/>
      <c r="H14" s="269"/>
      <c r="I14" s="269"/>
    </row>
    <row r="15" spans="1:9" ht="17.5" customHeight="1" x14ac:dyDescent="0.25">
      <c r="A15" s="269"/>
      <c r="B15" s="269"/>
      <c r="C15" s="269"/>
      <c r="D15" s="269"/>
      <c r="E15" s="269"/>
      <c r="F15" s="269"/>
      <c r="G15" s="269"/>
      <c r="H15" s="269"/>
      <c r="I15" s="269"/>
    </row>
    <row r="16" spans="1:9" ht="17.5" customHeight="1" x14ac:dyDescent="0.35">
      <c r="A16" s="53"/>
      <c r="B16" s="53"/>
      <c r="C16" s="53"/>
      <c r="D16" s="53"/>
      <c r="E16" s="53"/>
      <c r="F16" s="53"/>
      <c r="G16" s="53"/>
      <c r="H16" s="53"/>
      <c r="I16" s="53"/>
    </row>
    <row r="17" spans="1:9" ht="17.5" customHeight="1" x14ac:dyDescent="0.35">
      <c r="A17" s="268" t="s">
        <v>233</v>
      </c>
      <c r="B17" s="268"/>
      <c r="C17" s="268"/>
      <c r="D17" s="268"/>
      <c r="E17" s="268"/>
      <c r="F17" s="268"/>
      <c r="G17" s="268"/>
      <c r="H17" s="268"/>
      <c r="I17" s="268"/>
    </row>
    <row r="18" spans="1:9" ht="17.5" customHeight="1" x14ac:dyDescent="0.35">
      <c r="A18" s="53"/>
      <c r="B18" s="53"/>
      <c r="C18" s="53"/>
      <c r="D18" s="53"/>
      <c r="E18" s="53"/>
      <c r="F18" s="53"/>
      <c r="G18" s="53"/>
      <c r="H18" s="53"/>
      <c r="I18" s="53"/>
    </row>
    <row r="19" spans="1:9" ht="17.5" customHeight="1" x14ac:dyDescent="0.25">
      <c r="A19" s="269" t="s">
        <v>234</v>
      </c>
      <c r="B19" s="269"/>
      <c r="C19" s="269"/>
      <c r="D19" s="269"/>
      <c r="E19" s="269"/>
      <c r="F19" s="269"/>
      <c r="G19" s="269"/>
      <c r="H19" s="269"/>
      <c r="I19" s="269"/>
    </row>
    <row r="20" spans="1:9" ht="17.5" customHeight="1" x14ac:dyDescent="0.25">
      <c r="A20" s="269"/>
      <c r="B20" s="269"/>
      <c r="C20" s="269"/>
      <c r="D20" s="269"/>
      <c r="E20" s="269"/>
      <c r="F20" s="269"/>
      <c r="G20" s="269"/>
      <c r="H20" s="269"/>
      <c r="I20" s="269"/>
    </row>
    <row r="21" spans="1:9" ht="17.5" customHeight="1" x14ac:dyDescent="0.35">
      <c r="A21" s="53"/>
      <c r="B21" s="53"/>
      <c r="C21" s="53"/>
      <c r="D21" s="53"/>
      <c r="E21" s="53"/>
      <c r="F21" s="53"/>
      <c r="G21" s="53"/>
      <c r="H21" s="53"/>
      <c r="I21" s="53"/>
    </row>
    <row r="22" spans="1:9" ht="17.5" customHeight="1" x14ac:dyDescent="0.25">
      <c r="A22" s="269" t="s">
        <v>235</v>
      </c>
      <c r="B22" s="269"/>
      <c r="C22" s="269"/>
      <c r="D22" s="269"/>
      <c r="E22" s="269"/>
      <c r="F22" s="269"/>
      <c r="G22" s="269"/>
      <c r="H22" s="269"/>
      <c r="I22" s="269"/>
    </row>
    <row r="23" spans="1:9" ht="17.5" customHeight="1" x14ac:dyDescent="0.25">
      <c r="A23" s="269"/>
      <c r="B23" s="269"/>
      <c r="C23" s="269"/>
      <c r="D23" s="269"/>
      <c r="E23" s="269"/>
      <c r="F23" s="269"/>
      <c r="G23" s="269"/>
      <c r="H23" s="269"/>
      <c r="I23" s="269"/>
    </row>
    <row r="24" spans="1:9" ht="17.5" customHeight="1" x14ac:dyDescent="0.35">
      <c r="A24" s="53"/>
      <c r="B24" s="53"/>
      <c r="C24" s="53"/>
      <c r="D24" s="53"/>
      <c r="E24" s="53"/>
      <c r="F24" s="53"/>
      <c r="G24" s="53"/>
      <c r="H24" s="53"/>
      <c r="I24" s="53"/>
    </row>
    <row r="25" spans="1:9" ht="17.5" customHeight="1" x14ac:dyDescent="0.35">
      <c r="A25" s="268" t="s">
        <v>236</v>
      </c>
      <c r="B25" s="268"/>
      <c r="C25" s="268"/>
      <c r="D25" s="268"/>
      <c r="E25" s="268"/>
      <c r="F25" s="268"/>
      <c r="G25" s="268"/>
      <c r="H25" s="268"/>
      <c r="I25" s="268"/>
    </row>
    <row r="26" spans="1:9" ht="17.5" customHeight="1" x14ac:dyDescent="0.35">
      <c r="A26" s="53"/>
      <c r="B26" s="53"/>
      <c r="C26" s="53"/>
      <c r="D26" s="53"/>
      <c r="E26" s="53"/>
      <c r="F26" s="53"/>
      <c r="G26" s="53"/>
      <c r="H26" s="53"/>
      <c r="I26" s="53"/>
    </row>
    <row r="27" spans="1:9" ht="26.65" customHeight="1" x14ac:dyDescent="0.25">
      <c r="A27" s="269" t="s">
        <v>237</v>
      </c>
      <c r="B27" s="269"/>
      <c r="C27" s="269"/>
      <c r="D27" s="269"/>
      <c r="E27" s="269"/>
      <c r="F27" s="269"/>
      <c r="G27" s="269"/>
      <c r="H27" s="269"/>
      <c r="I27" s="269"/>
    </row>
    <row r="28" spans="1:9" ht="17.5" customHeight="1" x14ac:dyDescent="0.25">
      <c r="A28" s="269"/>
      <c r="B28" s="269"/>
      <c r="C28" s="269"/>
      <c r="D28" s="269"/>
      <c r="E28" s="269"/>
      <c r="F28" s="269"/>
      <c r="G28" s="269"/>
      <c r="H28" s="269"/>
      <c r="I28" s="269"/>
    </row>
    <row r="29" spans="1:9" ht="17.5" customHeight="1" x14ac:dyDescent="0.35">
      <c r="A29" s="53"/>
      <c r="B29" s="53"/>
      <c r="C29" s="53"/>
      <c r="D29" s="53"/>
      <c r="E29" s="53"/>
      <c r="F29" s="53"/>
      <c r="G29" s="53"/>
      <c r="H29" s="53"/>
      <c r="I29" s="53"/>
    </row>
    <row r="30" spans="1:9" ht="17.5" customHeight="1" x14ac:dyDescent="0.35">
      <c r="A30" s="268" t="s">
        <v>238</v>
      </c>
      <c r="B30" s="268"/>
      <c r="C30" s="268"/>
      <c r="D30" s="268"/>
      <c r="E30" s="268"/>
      <c r="F30" s="268"/>
      <c r="G30" s="268"/>
      <c r="H30" s="268"/>
      <c r="I30" s="268"/>
    </row>
    <row r="31" spans="1:9" ht="17.5" customHeight="1" x14ac:dyDescent="0.35">
      <c r="A31" s="53"/>
      <c r="B31" s="53"/>
      <c r="C31" s="53"/>
      <c r="D31" s="53"/>
      <c r="E31" s="53"/>
      <c r="F31" s="53"/>
      <c r="G31" s="53"/>
      <c r="H31" s="53"/>
      <c r="I31" s="53"/>
    </row>
    <row r="32" spans="1:9" ht="17.5" customHeight="1" x14ac:dyDescent="0.25">
      <c r="A32" s="269" t="s">
        <v>239</v>
      </c>
      <c r="B32" s="269"/>
      <c r="C32" s="269"/>
      <c r="D32" s="269"/>
      <c r="E32" s="269"/>
      <c r="F32" s="269"/>
      <c r="G32" s="269"/>
      <c r="H32" s="269"/>
      <c r="I32" s="269"/>
    </row>
    <row r="33" spans="1:9" ht="17.5" customHeight="1" x14ac:dyDescent="0.25">
      <c r="A33" s="269"/>
      <c r="B33" s="269"/>
      <c r="C33" s="269"/>
      <c r="D33" s="269"/>
      <c r="E33" s="269"/>
      <c r="F33" s="269"/>
      <c r="G33" s="269"/>
      <c r="H33" s="269"/>
      <c r="I33" s="269"/>
    </row>
    <row r="34" spans="1:9" ht="17.5" customHeight="1" x14ac:dyDescent="0.35">
      <c r="A34" s="53"/>
      <c r="B34" s="53"/>
      <c r="C34" s="53"/>
      <c r="D34" s="53"/>
      <c r="E34" s="53"/>
      <c r="F34" s="53"/>
      <c r="G34" s="53"/>
      <c r="H34" s="53"/>
      <c r="I34" s="53"/>
    </row>
    <row r="35" spans="1:9" ht="17.5" customHeight="1" x14ac:dyDescent="0.35">
      <c r="A35" s="268" t="s">
        <v>240</v>
      </c>
      <c r="B35" s="268"/>
      <c r="C35" s="268"/>
      <c r="D35" s="268"/>
      <c r="E35" s="268"/>
      <c r="F35" s="268"/>
      <c r="G35" s="268"/>
      <c r="H35" s="268"/>
      <c r="I35" s="268"/>
    </row>
    <row r="36" spans="1:9" ht="15" customHeight="1" x14ac:dyDescent="0.25"/>
    <row r="37" spans="1:9" ht="15" customHeight="1" x14ac:dyDescent="0.25"/>
    <row r="38" spans="1:9" ht="15" customHeight="1" x14ac:dyDescent="0.25"/>
    <row r="39" spans="1:9" ht="15" customHeight="1" x14ac:dyDescent="0.25"/>
    <row r="40" spans="1:9" ht="15" customHeight="1" x14ac:dyDescent="0.25"/>
    <row r="41" spans="1:9" ht="15" customHeight="1" x14ac:dyDescent="0.25"/>
    <row r="42" spans="1:9" ht="15" customHeight="1" x14ac:dyDescent="0.25"/>
    <row r="43" spans="1:9" ht="15" customHeight="1" x14ac:dyDescent="0.25"/>
    <row r="44" spans="1:9" ht="15" customHeight="1" x14ac:dyDescent="0.25"/>
    <row r="45" spans="1:9" ht="15" customHeight="1" x14ac:dyDescent="0.25"/>
    <row r="46" spans="1:9" ht="15" customHeight="1" x14ac:dyDescent="0.25"/>
    <row r="47" spans="1:9" ht="15" customHeight="1" x14ac:dyDescent="0.25"/>
    <row r="48" spans="1:9" ht="15" customHeight="1" x14ac:dyDescent="0.25"/>
    <row r="49" ht="15" customHeight="1" x14ac:dyDescent="0.25"/>
    <row r="50" ht="15" customHeight="1" x14ac:dyDescent="0.25"/>
  </sheetData>
  <mergeCells count="12">
    <mergeCell ref="A3:I7"/>
    <mergeCell ref="A8:I9"/>
    <mergeCell ref="A13:I15"/>
    <mergeCell ref="A11:I11"/>
    <mergeCell ref="A17:I17"/>
    <mergeCell ref="A35:I35"/>
    <mergeCell ref="A19:I20"/>
    <mergeCell ref="A22:I23"/>
    <mergeCell ref="A30:I30"/>
    <mergeCell ref="A32:I33"/>
    <mergeCell ref="A27:I28"/>
    <mergeCell ref="A25:I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9"/>
  <sheetViews>
    <sheetView showRuler="0" workbookViewId="0">
      <selection activeCell="A5" sqref="A5:K5"/>
    </sheetView>
  </sheetViews>
  <sheetFormatPr defaultColWidth="13.1796875" defaultRowHeight="12.5" x14ac:dyDescent="0.25"/>
  <cols>
    <col min="1" max="1" width="36.1796875" customWidth="1"/>
    <col min="2" max="2" width="1.7265625" customWidth="1"/>
    <col min="3" max="3" width="9.81640625" customWidth="1"/>
    <col min="4" max="4" width="1.26953125" customWidth="1"/>
    <col min="5" max="5" width="19.1796875" customWidth="1"/>
    <col min="6" max="6" width="2.453125" customWidth="1"/>
    <col min="7" max="7" width="19.1796875" customWidth="1"/>
    <col min="8" max="8" width="2.81640625" customWidth="1"/>
    <col min="9" max="9" width="19.1796875" customWidth="1"/>
    <col min="10" max="10" width="1.7265625" customWidth="1"/>
    <col min="11" max="11" width="19.1796875" customWidth="1"/>
    <col min="12" max="12" width="2.1796875" customWidth="1"/>
    <col min="13" max="13" width="11.81640625" customWidth="1"/>
  </cols>
  <sheetData>
    <row r="1" spans="1:13" ht="17.5" customHeight="1" x14ac:dyDescent="0.35">
      <c r="A1" s="46" t="s">
        <v>241</v>
      </c>
      <c r="B1" s="34"/>
      <c r="C1" s="34"/>
      <c r="D1" s="34"/>
      <c r="E1" s="34"/>
      <c r="F1" s="34"/>
      <c r="G1" s="34"/>
      <c r="H1" s="34"/>
      <c r="I1" s="34"/>
      <c r="J1" s="34"/>
      <c r="K1" s="32" t="str">
        <f>'AFR81'!I1</f>
        <v>(4/25)</v>
      </c>
      <c r="L1" s="53"/>
      <c r="M1" s="53"/>
    </row>
    <row r="2" spans="1:13" ht="17.5" customHeight="1" x14ac:dyDescent="0.35">
      <c r="A2" s="46"/>
      <c r="B2" s="34"/>
      <c r="C2" s="34"/>
      <c r="D2" s="34"/>
      <c r="E2" s="34"/>
      <c r="F2" s="34"/>
      <c r="G2" s="34"/>
      <c r="H2" s="34"/>
      <c r="I2" s="34"/>
      <c r="J2" s="34"/>
      <c r="K2" s="34"/>
      <c r="L2" s="53"/>
      <c r="M2" s="53"/>
    </row>
    <row r="3" spans="1:13" ht="17.5" customHeight="1" x14ac:dyDescent="0.35">
      <c r="A3" s="223" t="s">
        <v>242</v>
      </c>
      <c r="B3" s="223"/>
      <c r="C3" s="223"/>
      <c r="D3" s="223"/>
      <c r="E3" s="223"/>
      <c r="F3" s="223"/>
      <c r="G3" s="223"/>
      <c r="H3" s="223"/>
      <c r="I3" s="223"/>
      <c r="J3" s="223"/>
      <c r="K3" s="223"/>
      <c r="L3" s="53"/>
      <c r="M3" s="53"/>
    </row>
    <row r="4" spans="1:13" ht="17.5" customHeight="1" x14ac:dyDescent="0.35">
      <c r="A4" s="223" t="s">
        <v>154</v>
      </c>
      <c r="B4" s="223"/>
      <c r="C4" s="223"/>
      <c r="D4" s="223"/>
      <c r="E4" s="223"/>
      <c r="F4" s="223"/>
      <c r="G4" s="223"/>
      <c r="H4" s="223"/>
      <c r="I4" s="223"/>
      <c r="J4" s="223"/>
      <c r="K4" s="223"/>
      <c r="L4" s="53"/>
      <c r="M4" s="53"/>
    </row>
    <row r="5" spans="1:13" ht="17.5" customHeight="1" x14ac:dyDescent="0.35">
      <c r="A5" s="223" t="s">
        <v>243</v>
      </c>
      <c r="B5" s="223"/>
      <c r="C5" s="223"/>
      <c r="D5" s="223"/>
      <c r="E5" s="223"/>
      <c r="F5" s="223"/>
      <c r="G5" s="223"/>
      <c r="H5" s="223"/>
      <c r="I5" s="223"/>
      <c r="J5" s="223"/>
      <c r="K5" s="223"/>
      <c r="L5" s="53"/>
      <c r="M5" s="53"/>
    </row>
    <row r="6" spans="1:13" ht="17.5" customHeight="1" x14ac:dyDescent="0.35">
      <c r="A6" s="240" t="str">
        <f>'AFR82'!A6:G6</f>
        <v>FOR THE YEAR ENDED JUNE 30, 2025</v>
      </c>
      <c r="B6" s="221"/>
      <c r="C6" s="240"/>
      <c r="D6" s="221"/>
      <c r="E6" s="221"/>
      <c r="F6" s="221"/>
      <c r="G6" s="221"/>
      <c r="H6" s="221"/>
      <c r="I6" s="221"/>
      <c r="J6" s="221"/>
      <c r="K6" s="221"/>
      <c r="L6" s="53"/>
      <c r="M6" s="53"/>
    </row>
    <row r="7" spans="1:13" ht="17.5" customHeight="1" x14ac:dyDescent="0.35">
      <c r="A7" s="239" t="s">
        <v>25</v>
      </c>
      <c r="B7" s="239"/>
      <c r="C7" s="239"/>
      <c r="D7" s="239"/>
      <c r="E7" s="239"/>
      <c r="F7" s="239"/>
      <c r="G7" s="239"/>
      <c r="H7" s="239"/>
      <c r="I7" s="239"/>
      <c r="J7" s="239"/>
      <c r="K7" s="239"/>
      <c r="L7" s="53"/>
      <c r="M7" s="53"/>
    </row>
    <row r="8" spans="1:13" ht="17.5" customHeight="1" x14ac:dyDescent="0.35">
      <c r="A8" s="53"/>
      <c r="B8" s="53"/>
      <c r="C8" s="53"/>
      <c r="D8" s="53"/>
      <c r="E8" s="53"/>
      <c r="F8" s="53"/>
      <c r="G8" s="53"/>
      <c r="H8" s="88"/>
      <c r="I8" s="53"/>
      <c r="J8" s="53"/>
      <c r="K8" s="53"/>
      <c r="L8" s="53"/>
      <c r="M8" s="53"/>
    </row>
    <row r="9" spans="1:13" ht="17.5" customHeight="1" x14ac:dyDescent="0.35">
      <c r="A9" s="102" t="s">
        <v>50</v>
      </c>
      <c r="B9" s="217"/>
      <c r="C9" s="217"/>
      <c r="D9" s="217"/>
      <c r="E9" s="217"/>
      <c r="F9" s="53"/>
      <c r="G9" s="53"/>
      <c r="H9" s="53"/>
      <c r="I9" s="53"/>
      <c r="J9" s="53"/>
      <c r="K9" s="53"/>
      <c r="L9" s="53"/>
      <c r="M9" s="53"/>
    </row>
    <row r="10" spans="1:13" ht="17.5" customHeight="1" x14ac:dyDescent="0.35">
      <c r="A10" s="53"/>
      <c r="B10" s="58"/>
      <c r="C10" s="105"/>
      <c r="D10" s="105"/>
      <c r="E10" s="105"/>
      <c r="F10" s="53"/>
      <c r="G10" s="53"/>
      <c r="H10" s="53"/>
      <c r="I10" s="53"/>
      <c r="J10" s="53"/>
      <c r="K10" s="53"/>
      <c r="L10" s="53"/>
      <c r="M10" s="53"/>
    </row>
    <row r="11" spans="1:13" ht="17.5" customHeight="1" x14ac:dyDescent="0.35">
      <c r="A11" s="53"/>
      <c r="B11" s="53"/>
      <c r="C11" s="53"/>
      <c r="D11" s="53"/>
      <c r="E11" s="53"/>
      <c r="F11" s="53"/>
      <c r="G11" s="53"/>
      <c r="H11" s="53"/>
      <c r="I11" s="53"/>
      <c r="J11" s="53"/>
      <c r="K11" s="53"/>
      <c r="L11" s="53"/>
      <c r="M11" s="53"/>
    </row>
    <row r="12" spans="1:13" ht="17.5" customHeight="1" x14ac:dyDescent="0.35">
      <c r="A12" s="53"/>
      <c r="B12" s="53"/>
      <c r="C12" s="53"/>
      <c r="D12" s="53"/>
      <c r="E12" s="236" t="s">
        <v>244</v>
      </c>
      <c r="F12" s="236"/>
      <c r="G12" s="236"/>
      <c r="H12" s="236"/>
      <c r="I12" s="236"/>
      <c r="J12" s="53"/>
      <c r="K12" s="53"/>
      <c r="L12" s="53"/>
      <c r="M12" s="53"/>
    </row>
    <row r="13" spans="1:13" ht="44.15" customHeight="1" x14ac:dyDescent="0.35">
      <c r="A13" s="96" t="s">
        <v>245</v>
      </c>
      <c r="B13" s="53"/>
      <c r="C13" s="96" t="s">
        <v>246</v>
      </c>
      <c r="D13" s="88"/>
      <c r="E13" s="92" t="s">
        <v>247</v>
      </c>
      <c r="F13" s="90"/>
      <c r="G13" s="92" t="s">
        <v>248</v>
      </c>
      <c r="H13" s="90"/>
      <c r="I13" s="92" t="s">
        <v>249</v>
      </c>
      <c r="J13" s="88"/>
      <c r="K13" s="96" t="s">
        <v>250</v>
      </c>
      <c r="L13" s="53"/>
      <c r="M13" s="53"/>
    </row>
    <row r="14" spans="1:13" ht="17.5" customHeight="1" x14ac:dyDescent="0.35">
      <c r="A14" s="95"/>
      <c r="B14" s="48" t="s">
        <v>55</v>
      </c>
      <c r="C14" s="95"/>
      <c r="D14" s="91"/>
      <c r="E14" s="95"/>
      <c r="F14" s="91"/>
      <c r="G14" s="95"/>
      <c r="H14" s="91"/>
      <c r="I14" s="95"/>
      <c r="J14" s="91"/>
      <c r="K14" s="44">
        <f>-C14+E14+G14+I14</f>
        <v>0</v>
      </c>
      <c r="L14" s="53"/>
      <c r="M14" s="53"/>
    </row>
    <row r="15" spans="1:13" ht="17.5" customHeight="1" x14ac:dyDescent="0.35">
      <c r="A15" s="91"/>
      <c r="B15" s="53"/>
      <c r="C15" s="91"/>
      <c r="D15" s="91"/>
      <c r="E15" s="91"/>
      <c r="F15" s="91"/>
      <c r="G15" s="91"/>
      <c r="H15" s="91"/>
      <c r="I15" s="91"/>
      <c r="J15" s="91"/>
      <c r="K15" s="206">
        <f>-C15+E15+G15+I15</f>
        <v>0</v>
      </c>
      <c r="L15" s="53"/>
      <c r="M15" s="53"/>
    </row>
    <row r="16" spans="1:13" ht="17.5" customHeight="1" x14ac:dyDescent="0.35">
      <c r="A16" s="52"/>
      <c r="B16" s="53"/>
      <c r="C16" s="52"/>
      <c r="D16" s="91"/>
      <c r="E16" s="52"/>
      <c r="F16" s="91"/>
      <c r="G16" s="52"/>
      <c r="H16" s="91"/>
      <c r="I16" s="52"/>
      <c r="J16" s="91"/>
      <c r="K16" s="39">
        <f>-C16+E16+G16+I16</f>
        <v>0</v>
      </c>
      <c r="L16" s="53"/>
      <c r="M16" s="53"/>
    </row>
    <row r="17" spans="1:13" ht="17.5" customHeight="1" x14ac:dyDescent="0.35">
      <c r="A17" s="58"/>
      <c r="B17" s="53"/>
      <c r="C17" s="58"/>
      <c r="E17" s="105"/>
      <c r="G17" s="105"/>
      <c r="I17" s="105"/>
      <c r="K17" s="105"/>
      <c r="L17" s="53"/>
      <c r="M17" s="53"/>
    </row>
    <row r="18" spans="1:13" ht="17.5" customHeight="1" x14ac:dyDescent="0.35">
      <c r="A18" s="53"/>
      <c r="B18" s="53"/>
      <c r="C18" s="53"/>
      <c r="D18" s="53"/>
      <c r="E18" s="53"/>
      <c r="F18" s="53"/>
      <c r="G18" s="53"/>
      <c r="H18" s="53"/>
      <c r="I18" s="53"/>
      <c r="J18" s="53"/>
      <c r="K18" s="53"/>
      <c r="L18" s="53"/>
      <c r="M18" s="53"/>
    </row>
    <row r="19" spans="1:13" ht="17.5" customHeight="1" x14ac:dyDescent="0.35">
      <c r="A19" s="180" t="s">
        <v>251</v>
      </c>
      <c r="B19" s="53"/>
      <c r="C19" s="53"/>
      <c r="D19" s="1"/>
      <c r="E19" s="53"/>
      <c r="F19" s="53"/>
      <c r="G19" s="53"/>
      <c r="H19" s="53"/>
      <c r="I19" s="53"/>
      <c r="J19" s="53"/>
      <c r="K19" s="53"/>
      <c r="L19" s="53"/>
      <c r="M19" s="53"/>
    </row>
    <row r="20" spans="1:13" ht="17.5" customHeight="1" x14ac:dyDescent="0.35">
      <c r="A20" s="180"/>
      <c r="B20" s="53"/>
      <c r="C20" s="53"/>
      <c r="E20" s="53"/>
      <c r="F20" s="53"/>
      <c r="G20" s="53"/>
      <c r="H20" s="53"/>
      <c r="I20" s="53"/>
      <c r="J20" s="53"/>
      <c r="K20" s="53"/>
      <c r="L20" s="53"/>
      <c r="M20" s="53"/>
    </row>
    <row r="21" spans="1:13" ht="17.5" customHeight="1" x14ac:dyDescent="0.35">
      <c r="A21" s="272" t="s">
        <v>252</v>
      </c>
      <c r="B21" s="272"/>
      <c r="C21" s="272"/>
      <c r="D21" s="272"/>
      <c r="E21" s="272"/>
      <c r="F21" s="272"/>
      <c r="G21" s="272"/>
      <c r="H21" s="272"/>
      <c r="I21" s="272"/>
      <c r="J21" s="69"/>
      <c r="K21" s="52"/>
      <c r="L21" s="53"/>
      <c r="M21" s="53"/>
    </row>
    <row r="22" spans="1:13" ht="17.5" customHeight="1" x14ac:dyDescent="0.35">
      <c r="A22" s="272" t="s">
        <v>253</v>
      </c>
      <c r="B22" s="272"/>
      <c r="C22" s="272"/>
      <c r="D22" s="272"/>
      <c r="E22" s="272"/>
      <c r="F22" s="272"/>
      <c r="G22" s="272"/>
      <c r="H22" s="272"/>
      <c r="I22" s="272"/>
      <c r="J22" s="104"/>
      <c r="K22" s="62"/>
      <c r="L22" s="53"/>
      <c r="M22" s="53"/>
    </row>
    <row r="23" spans="1:13" ht="17.5" customHeight="1" x14ac:dyDescent="0.35">
      <c r="A23" s="272" t="s">
        <v>254</v>
      </c>
      <c r="B23" s="272"/>
      <c r="C23" s="272"/>
      <c r="D23" s="272"/>
      <c r="E23" s="272"/>
      <c r="F23" s="272"/>
      <c r="G23" s="272"/>
      <c r="H23" s="272"/>
      <c r="I23" s="272"/>
      <c r="J23" s="104"/>
      <c r="K23" s="62"/>
      <c r="L23" s="53"/>
      <c r="M23" s="53"/>
    </row>
    <row r="24" spans="1:13" ht="17.5" customHeight="1" x14ac:dyDescent="0.35">
      <c r="A24" s="272" t="s">
        <v>255</v>
      </c>
      <c r="B24" s="272"/>
      <c r="C24" s="272"/>
      <c r="D24" s="272"/>
      <c r="E24" s="272"/>
      <c r="F24" s="272"/>
      <c r="G24" s="272"/>
      <c r="H24" s="272"/>
      <c r="I24" s="272"/>
      <c r="J24" s="104"/>
      <c r="K24" s="62"/>
      <c r="L24" s="53"/>
      <c r="M24" s="53"/>
    </row>
    <row r="25" spans="1:13" ht="17.5" customHeight="1" x14ac:dyDescent="0.35">
      <c r="A25" s="272" t="s">
        <v>256</v>
      </c>
      <c r="B25" s="272"/>
      <c r="C25" s="272"/>
      <c r="D25" s="272"/>
      <c r="E25" s="272"/>
      <c r="F25" s="272"/>
      <c r="G25" s="272"/>
      <c r="H25" s="272"/>
      <c r="I25" s="272"/>
      <c r="J25" s="104"/>
      <c r="K25" s="62"/>
      <c r="L25" s="53"/>
      <c r="M25" s="53"/>
    </row>
    <row r="26" spans="1:13" ht="17.5" customHeight="1" x14ac:dyDescent="0.35">
      <c r="A26" s="274" t="s">
        <v>257</v>
      </c>
      <c r="B26" s="274"/>
      <c r="C26" s="274"/>
      <c r="D26" s="274"/>
      <c r="E26" s="274"/>
      <c r="F26" s="274"/>
      <c r="G26" s="274"/>
      <c r="H26" s="274"/>
      <c r="I26" s="274"/>
      <c r="J26" s="104"/>
      <c r="K26" s="62"/>
      <c r="L26" s="53"/>
      <c r="M26" s="53"/>
    </row>
    <row r="27" spans="1:13" ht="17.5" customHeight="1" x14ac:dyDescent="0.35">
      <c r="A27" s="275" t="s">
        <v>258</v>
      </c>
      <c r="B27" s="275"/>
      <c r="C27" s="275"/>
      <c r="D27" s="275"/>
      <c r="E27" s="275"/>
      <c r="F27" s="275"/>
      <c r="G27" s="275"/>
      <c r="H27" s="275"/>
      <c r="I27" s="275"/>
      <c r="J27" s="104"/>
      <c r="K27" s="41">
        <f>SUM(K21:K26)</f>
        <v>0</v>
      </c>
      <c r="L27" s="53"/>
      <c r="M27" s="53"/>
    </row>
    <row r="28" spans="1:13" ht="17.5" customHeight="1" x14ac:dyDescent="0.35">
      <c r="A28" s="273" t="s">
        <v>259</v>
      </c>
      <c r="B28" s="273"/>
      <c r="C28" s="273"/>
      <c r="D28" s="273"/>
      <c r="E28" s="273"/>
      <c r="F28" s="273"/>
      <c r="G28" s="273"/>
      <c r="H28" s="273"/>
      <c r="I28" s="273"/>
      <c r="J28" s="104"/>
      <c r="K28" s="41">
        <f>K14+K15+K16+K27</f>
        <v>0</v>
      </c>
      <c r="L28" s="53"/>
      <c r="M28" s="53"/>
    </row>
    <row r="29" spans="1:13" ht="17.5" customHeight="1" x14ac:dyDescent="0.35">
      <c r="A29" s="274" t="s">
        <v>260</v>
      </c>
      <c r="B29" s="274"/>
      <c r="C29" s="274"/>
      <c r="D29" s="274"/>
      <c r="E29" s="274"/>
      <c r="F29" s="274"/>
      <c r="G29" s="274"/>
      <c r="H29" s="274"/>
      <c r="I29" s="274"/>
      <c r="J29" s="104"/>
      <c r="K29" s="62"/>
      <c r="L29" s="53"/>
      <c r="M29" s="53"/>
    </row>
    <row r="30" spans="1:13" ht="18.25" customHeight="1" x14ac:dyDescent="0.35">
      <c r="A30" s="274" t="s">
        <v>261</v>
      </c>
      <c r="B30" s="274"/>
      <c r="C30" s="274"/>
      <c r="D30" s="274"/>
      <c r="E30" s="274"/>
      <c r="F30" s="274"/>
      <c r="G30" s="274"/>
      <c r="H30" s="274"/>
      <c r="I30" s="274"/>
      <c r="J30" s="70" t="s">
        <v>55</v>
      </c>
      <c r="K30" s="113">
        <f>K28+K29</f>
        <v>0</v>
      </c>
      <c r="L30" s="53"/>
      <c r="M30" s="53"/>
    </row>
    <row r="31" spans="1:13" ht="18.25" customHeight="1" x14ac:dyDescent="0.35">
      <c r="A31" s="53"/>
      <c r="B31" s="53"/>
      <c r="C31" s="53"/>
      <c r="D31" s="53"/>
      <c r="E31" s="53"/>
      <c r="F31" s="53"/>
      <c r="G31" s="53"/>
      <c r="H31" s="53"/>
      <c r="I31" s="53"/>
      <c r="J31" s="71"/>
      <c r="K31" s="71"/>
      <c r="L31" s="53"/>
      <c r="M31" s="53"/>
    </row>
    <row r="32" spans="1:13" ht="17.5" customHeight="1" x14ac:dyDescent="0.35">
      <c r="A32" s="268" t="s">
        <v>262</v>
      </c>
      <c r="B32" s="268"/>
      <c r="C32" s="268"/>
      <c r="D32" s="268"/>
      <c r="E32" s="268"/>
      <c r="F32" s="268"/>
      <c r="G32" s="268"/>
      <c r="H32" s="268"/>
      <c r="I32" s="268"/>
      <c r="J32" s="268"/>
      <c r="K32" s="268"/>
      <c r="L32" s="53"/>
      <c r="M32" s="53"/>
    </row>
    <row r="33" spans="1:13" ht="17.5" customHeight="1" x14ac:dyDescent="0.35">
      <c r="A33" s="268" t="s">
        <v>157</v>
      </c>
      <c r="B33" s="268"/>
      <c r="C33" s="268"/>
      <c r="D33" s="268"/>
      <c r="E33" s="268"/>
      <c r="F33" s="268"/>
      <c r="G33" s="268"/>
      <c r="H33" s="268"/>
      <c r="I33" s="268"/>
      <c r="J33" s="268"/>
      <c r="K33" s="268"/>
      <c r="L33" s="53"/>
      <c r="M33" s="53"/>
    </row>
    <row r="34" spans="1:13" ht="17.5" customHeight="1" x14ac:dyDescent="0.35">
      <c r="A34" s="53"/>
      <c r="B34" s="53"/>
      <c r="C34" s="53"/>
      <c r="D34" s="53"/>
      <c r="E34" s="53"/>
      <c r="F34" s="53"/>
      <c r="G34" s="53"/>
      <c r="H34" s="53"/>
      <c r="I34" s="53"/>
      <c r="J34" s="53"/>
      <c r="K34" s="53"/>
      <c r="L34" s="53"/>
      <c r="M34" s="53"/>
    </row>
    <row r="35" spans="1:13" ht="17.5" customHeight="1" x14ac:dyDescent="0.35">
      <c r="A35" s="48" t="s">
        <v>263</v>
      </c>
      <c r="B35" s="53"/>
      <c r="C35" s="53"/>
      <c r="D35" s="53"/>
      <c r="E35" s="53"/>
      <c r="F35" s="53"/>
      <c r="G35" s="53"/>
      <c r="H35" s="53"/>
      <c r="I35" s="53"/>
      <c r="J35" s="53"/>
      <c r="K35" s="53"/>
      <c r="L35" s="53"/>
      <c r="M35" s="53"/>
    </row>
    <row r="36" spans="1:13" ht="17.5" customHeight="1" x14ac:dyDescent="0.35">
      <c r="A36" s="53"/>
      <c r="B36" s="53"/>
      <c r="C36" s="53"/>
      <c r="D36" s="53"/>
      <c r="E36" s="53"/>
      <c r="F36" s="53"/>
      <c r="G36" s="53"/>
      <c r="H36" s="53"/>
      <c r="I36" s="53"/>
      <c r="J36" s="53"/>
      <c r="K36" s="53"/>
      <c r="L36" s="53"/>
      <c r="M36" s="53"/>
    </row>
    <row r="37" spans="1:13" ht="17.5" customHeight="1" x14ac:dyDescent="0.35">
      <c r="A37" s="268" t="s">
        <v>264</v>
      </c>
      <c r="B37" s="268"/>
      <c r="C37" s="268"/>
      <c r="D37" s="53"/>
      <c r="E37" s="52"/>
      <c r="F37" s="53"/>
      <c r="G37" s="53"/>
      <c r="H37" s="53"/>
      <c r="I37" s="53"/>
      <c r="J37" s="53"/>
      <c r="K37" s="53"/>
      <c r="L37" s="53"/>
      <c r="M37" s="53"/>
    </row>
    <row r="38" spans="1:13" ht="17.5" customHeight="1" x14ac:dyDescent="0.35">
      <c r="A38" s="268" t="s">
        <v>265</v>
      </c>
      <c r="B38" s="268"/>
      <c r="C38" s="268"/>
      <c r="D38" s="53"/>
      <c r="E38" s="62"/>
      <c r="F38" s="53"/>
      <c r="G38" s="53"/>
      <c r="H38" s="53"/>
      <c r="I38" s="53"/>
      <c r="J38" s="53"/>
      <c r="K38" s="53"/>
      <c r="L38" s="53"/>
      <c r="M38" s="53"/>
    </row>
    <row r="39" spans="1:13" ht="18.25" customHeight="1" x14ac:dyDescent="0.35">
      <c r="A39" s="268" t="s">
        <v>150</v>
      </c>
      <c r="B39" s="268"/>
      <c r="C39" s="268"/>
      <c r="D39" s="53"/>
      <c r="E39" s="207">
        <f>E38-E37</f>
        <v>0</v>
      </c>
      <c r="F39" s="53"/>
      <c r="G39" s="53"/>
      <c r="H39" s="53"/>
      <c r="I39" s="53"/>
      <c r="J39" s="53"/>
      <c r="K39" s="53"/>
      <c r="L39" s="53"/>
      <c r="M39" s="53"/>
    </row>
    <row r="40" spans="1:13" ht="18.25" customHeight="1" x14ac:dyDescent="0.35">
      <c r="A40" s="53"/>
      <c r="B40" s="53"/>
      <c r="C40" s="53"/>
      <c r="D40" s="53"/>
      <c r="E40" s="71"/>
      <c r="F40" s="53"/>
      <c r="G40" s="53"/>
      <c r="H40" s="53"/>
      <c r="I40" s="53"/>
      <c r="J40" s="53"/>
      <c r="K40" s="53"/>
      <c r="L40" s="53"/>
      <c r="M40" s="53"/>
    </row>
    <row r="41" spans="1:13" ht="17.5" customHeight="1" x14ac:dyDescent="0.35">
      <c r="A41" s="53" t="s">
        <v>266</v>
      </c>
      <c r="B41" s="268"/>
      <c r="C41" s="268"/>
      <c r="D41" s="268"/>
      <c r="E41" s="268"/>
      <c r="F41" s="268"/>
      <c r="G41" s="268"/>
      <c r="H41" s="268"/>
      <c r="I41" s="268"/>
      <c r="J41" s="268"/>
      <c r="K41" s="268"/>
      <c r="L41" s="53"/>
      <c r="M41" s="53"/>
    </row>
    <row r="42" spans="1:13" ht="17.5" customHeight="1" x14ac:dyDescent="0.35">
      <c r="A42" s="236"/>
      <c r="B42" s="236"/>
      <c r="C42" s="236"/>
      <c r="D42" s="236"/>
      <c r="E42" s="236"/>
      <c r="F42" s="236"/>
      <c r="G42" s="236"/>
      <c r="H42" s="236"/>
      <c r="I42" s="236"/>
      <c r="J42" s="236"/>
      <c r="K42" s="236"/>
      <c r="L42" s="53"/>
      <c r="M42" s="53"/>
    </row>
    <row r="43" spans="1:13" ht="17.5" customHeight="1" x14ac:dyDescent="0.35">
      <c r="A43" s="270"/>
      <c r="B43" s="270"/>
      <c r="C43" s="270"/>
      <c r="D43" s="270"/>
      <c r="E43" s="270"/>
      <c r="F43" s="270"/>
      <c r="G43" s="270"/>
      <c r="H43" s="270"/>
      <c r="I43" s="270"/>
      <c r="J43" s="270"/>
      <c r="K43" s="270"/>
      <c r="L43" s="53"/>
      <c r="M43" s="53"/>
    </row>
    <row r="44" spans="1:13" ht="17.5" customHeight="1" x14ac:dyDescent="0.35">
      <c r="A44" s="58"/>
      <c r="B44" s="58"/>
      <c r="C44" s="58"/>
      <c r="D44" s="58"/>
      <c r="E44" s="58"/>
      <c r="F44" s="58"/>
      <c r="G44" s="58"/>
      <c r="H44" s="58"/>
      <c r="I44" s="58"/>
      <c r="J44" s="58"/>
      <c r="K44" s="58"/>
      <c r="L44" s="53"/>
      <c r="M44" s="53"/>
    </row>
    <row r="45" spans="1:13" ht="17.5" customHeight="1" x14ac:dyDescent="0.35">
      <c r="A45" s="53"/>
      <c r="B45" s="53"/>
      <c r="C45" s="53"/>
      <c r="D45" s="53"/>
      <c r="E45" s="53"/>
      <c r="F45" s="53"/>
      <c r="G45" s="53"/>
      <c r="H45" s="53"/>
      <c r="I45" s="53"/>
      <c r="J45" s="53"/>
      <c r="K45" s="53"/>
      <c r="L45" s="53"/>
      <c r="M45" s="53"/>
    </row>
    <row r="46" spans="1:13" ht="17.5" customHeight="1" x14ac:dyDescent="0.35">
      <c r="A46" s="53" t="s">
        <v>85</v>
      </c>
      <c r="B46" s="230"/>
      <c r="C46" s="230"/>
      <c r="D46" s="230"/>
      <c r="E46" s="230"/>
      <c r="F46" s="230"/>
      <c r="G46" s="230"/>
      <c r="H46" s="228" t="s">
        <v>43</v>
      </c>
      <c r="I46" s="228"/>
      <c r="J46" s="271"/>
      <c r="K46" s="271"/>
      <c r="L46" s="53"/>
      <c r="M46" s="53"/>
    </row>
    <row r="47" spans="1:13" ht="15" customHeight="1" x14ac:dyDescent="0.35">
      <c r="B47" s="105"/>
      <c r="C47" s="105"/>
      <c r="D47" s="105"/>
      <c r="E47" s="105"/>
      <c r="F47" s="105"/>
      <c r="G47" s="105"/>
      <c r="J47" s="105"/>
      <c r="K47" s="105"/>
    </row>
    <row r="48" spans="1:13" ht="15" customHeight="1" x14ac:dyDescent="0.25"/>
    <row r="49" ht="15" customHeight="1" x14ac:dyDescent="0.25"/>
  </sheetData>
  <mergeCells count="28">
    <mergeCell ref="A3:K3"/>
    <mergeCell ref="E12:I12"/>
    <mergeCell ref="A21:I21"/>
    <mergeCell ref="A22:I22"/>
    <mergeCell ref="A23:I23"/>
    <mergeCell ref="B9:E9"/>
    <mergeCell ref="A5:K5"/>
    <mergeCell ref="A6:K6"/>
    <mergeCell ref="A7:K7"/>
    <mergeCell ref="A4:K4"/>
    <mergeCell ref="A25:I25"/>
    <mergeCell ref="A24:I24"/>
    <mergeCell ref="A32:K32"/>
    <mergeCell ref="A33:K33"/>
    <mergeCell ref="A38:C38"/>
    <mergeCell ref="A37:C37"/>
    <mergeCell ref="A28:I28"/>
    <mergeCell ref="A29:I29"/>
    <mergeCell ref="A30:I30"/>
    <mergeCell ref="A27:I27"/>
    <mergeCell ref="A26:I26"/>
    <mergeCell ref="A39:C39"/>
    <mergeCell ref="B41:K41"/>
    <mergeCell ref="A43:K43"/>
    <mergeCell ref="A42:K42"/>
    <mergeCell ref="H46:I46"/>
    <mergeCell ref="B46:G46"/>
    <mergeCell ref="J46:K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0"/>
  <sheetViews>
    <sheetView tabSelected="1" showRuler="0" workbookViewId="0">
      <selection activeCell="I2" sqref="I2"/>
    </sheetView>
  </sheetViews>
  <sheetFormatPr defaultColWidth="13.1796875" defaultRowHeight="12.5" x14ac:dyDescent="0.25"/>
  <cols>
    <col min="1" max="1" width="24.7265625" customWidth="1"/>
    <col min="2" max="2" width="0.26953125" customWidth="1"/>
    <col min="3" max="3" width="17.453125" customWidth="1"/>
    <col min="4" max="4" width="0.26953125" customWidth="1"/>
    <col min="5" max="5" width="18.7265625" customWidth="1"/>
    <col min="6" max="6" width="0.26953125" customWidth="1"/>
    <col min="7" max="7" width="18.7265625" customWidth="1"/>
    <col min="8" max="8" width="0.26953125" customWidth="1"/>
    <col min="9" max="9" width="18.7265625" customWidth="1"/>
    <col min="10" max="10" width="0.26953125" customWidth="1"/>
    <col min="11" max="11" width="23.453125" customWidth="1"/>
  </cols>
  <sheetData>
    <row r="1" spans="1:11" ht="17.5" customHeight="1" x14ac:dyDescent="0.35">
      <c r="A1" s="31" t="s">
        <v>20</v>
      </c>
      <c r="B1" s="53"/>
      <c r="C1" s="53"/>
      <c r="D1" s="53"/>
      <c r="E1" s="53"/>
      <c r="F1" s="54"/>
      <c r="G1" s="53"/>
      <c r="H1" s="53"/>
      <c r="I1" s="32" t="s">
        <v>271</v>
      </c>
      <c r="J1" s="49"/>
      <c r="K1" s="55"/>
    </row>
    <row r="2" spans="1:11" ht="17.5" customHeight="1" x14ac:dyDescent="0.35">
      <c r="A2" s="33"/>
      <c r="B2" s="53"/>
      <c r="C2" s="53"/>
      <c r="D2" s="53"/>
      <c r="E2" s="53"/>
      <c r="F2" s="54"/>
      <c r="G2" s="53"/>
      <c r="H2" s="53"/>
      <c r="I2" s="45"/>
      <c r="J2" s="49"/>
      <c r="K2" s="55"/>
    </row>
    <row r="3" spans="1:11" ht="17.5" customHeight="1" x14ac:dyDescent="0.3">
      <c r="A3" s="219" t="s">
        <v>21</v>
      </c>
      <c r="B3" s="219"/>
      <c r="C3" s="219"/>
      <c r="D3" s="219"/>
      <c r="E3" s="219"/>
      <c r="F3" s="219"/>
      <c r="G3" s="219"/>
      <c r="H3" s="219"/>
      <c r="I3" s="219"/>
      <c r="J3" s="219"/>
      <c r="K3" s="55"/>
    </row>
    <row r="4" spans="1:11" ht="17.5" customHeight="1" x14ac:dyDescent="0.35">
      <c r="A4" s="219" t="s">
        <v>22</v>
      </c>
      <c r="B4" s="219"/>
      <c r="C4" s="219"/>
      <c r="D4" s="219"/>
      <c r="E4" s="219"/>
      <c r="F4" s="219"/>
      <c r="G4" s="219"/>
      <c r="H4" s="219"/>
      <c r="I4" s="219"/>
      <c r="J4" s="219"/>
      <c r="K4" s="53"/>
    </row>
    <row r="5" spans="1:11" ht="17.5" customHeight="1" x14ac:dyDescent="0.35">
      <c r="A5" s="223" t="s">
        <v>23</v>
      </c>
      <c r="B5" s="223"/>
      <c r="C5" s="223"/>
      <c r="D5" s="223"/>
      <c r="E5" s="223"/>
      <c r="F5" s="223"/>
      <c r="G5" s="223"/>
      <c r="H5" s="223"/>
      <c r="I5" s="223"/>
      <c r="J5" s="223"/>
      <c r="K5" s="53"/>
    </row>
    <row r="6" spans="1:11" ht="17.5" customHeight="1" x14ac:dyDescent="0.35">
      <c r="A6" s="223" t="s">
        <v>24</v>
      </c>
      <c r="B6" s="223"/>
      <c r="C6" s="223"/>
      <c r="D6" s="223"/>
      <c r="E6" s="223"/>
      <c r="F6" s="223"/>
      <c r="G6" s="223"/>
      <c r="H6" s="223"/>
      <c r="I6" s="223"/>
      <c r="J6" s="223"/>
      <c r="K6" s="53"/>
    </row>
    <row r="7" spans="1:11" ht="17.5" customHeight="1" x14ac:dyDescent="0.35">
      <c r="A7" s="220">
        <v>45838</v>
      </c>
      <c r="B7" s="220"/>
      <c r="C7" s="220"/>
      <c r="D7" s="220"/>
      <c r="E7" s="220"/>
      <c r="F7" s="220"/>
      <c r="G7" s="220"/>
      <c r="H7" s="220"/>
      <c r="I7" s="220"/>
      <c r="J7" s="220"/>
      <c r="K7" s="53"/>
    </row>
    <row r="8" spans="1:11" ht="17.5" customHeight="1" x14ac:dyDescent="0.35">
      <c r="A8" s="222" t="s">
        <v>25</v>
      </c>
      <c r="B8" s="222"/>
      <c r="C8" s="222"/>
      <c r="D8" s="222"/>
      <c r="E8" s="222"/>
      <c r="F8" s="222"/>
      <c r="G8" s="222"/>
      <c r="H8" s="222"/>
      <c r="I8" s="222"/>
      <c r="J8" s="222"/>
      <c r="K8" s="53"/>
    </row>
    <row r="9" spans="1:11" ht="17.5" customHeight="1" x14ac:dyDescent="0.35">
      <c r="A9" s="53"/>
      <c r="B9" s="53"/>
      <c r="C9" s="53"/>
      <c r="D9" s="53"/>
      <c r="E9" s="53"/>
      <c r="F9" s="53"/>
      <c r="G9" s="53"/>
      <c r="H9" s="53"/>
      <c r="I9" s="53"/>
      <c r="J9" s="53"/>
      <c r="K9" s="53"/>
    </row>
    <row r="10" spans="1:11" ht="17.5" customHeight="1" x14ac:dyDescent="0.35">
      <c r="A10" s="226" t="s">
        <v>26</v>
      </c>
      <c r="B10" s="226"/>
      <c r="C10" s="226"/>
      <c r="D10" s="226"/>
      <c r="E10" s="226"/>
      <c r="F10" s="226"/>
      <c r="G10" s="226"/>
      <c r="H10" s="226"/>
      <c r="I10" s="226"/>
      <c r="J10" s="226"/>
      <c r="K10" s="53"/>
    </row>
    <row r="11" spans="1:11" ht="17.5" customHeight="1" x14ac:dyDescent="0.35">
      <c r="A11" s="53"/>
      <c r="B11" s="53"/>
      <c r="C11" s="53"/>
      <c r="D11" s="53"/>
      <c r="E11" s="53"/>
      <c r="F11" s="56"/>
      <c r="G11" s="53"/>
      <c r="H11" s="53"/>
      <c r="I11" s="53"/>
      <c r="J11" s="53"/>
      <c r="K11" s="53"/>
    </row>
    <row r="12" spans="1:11" ht="17.5" customHeight="1" x14ac:dyDescent="0.35">
      <c r="A12" s="36" t="s">
        <v>27</v>
      </c>
      <c r="B12" s="227"/>
      <c r="C12" s="216"/>
      <c r="D12" s="216"/>
      <c r="E12" s="216"/>
      <c r="F12" s="216"/>
      <c r="G12" s="227"/>
      <c r="H12" s="227"/>
      <c r="I12" s="227"/>
      <c r="J12" s="227"/>
      <c r="K12" s="53"/>
    </row>
    <row r="13" spans="1:11" ht="17.5" customHeight="1" x14ac:dyDescent="0.35">
      <c r="A13" s="53"/>
      <c r="B13" s="53"/>
      <c r="C13" s="58"/>
      <c r="D13" s="58"/>
      <c r="E13" s="58"/>
      <c r="F13" s="58"/>
      <c r="G13" s="53"/>
      <c r="H13" s="53"/>
      <c r="I13" s="53"/>
      <c r="J13" s="53"/>
      <c r="K13" s="53"/>
    </row>
    <row r="14" spans="1:11" ht="17.5" customHeight="1" x14ac:dyDescent="0.35">
      <c r="A14" s="53"/>
      <c r="B14" s="59"/>
      <c r="C14" s="59"/>
      <c r="D14" s="59"/>
      <c r="E14" s="59"/>
      <c r="F14" s="59"/>
      <c r="G14" s="59"/>
      <c r="H14" s="59"/>
      <c r="I14" s="59"/>
      <c r="J14" s="59"/>
      <c r="K14" s="53"/>
    </row>
    <row r="15" spans="1:11" ht="17.5" customHeight="1" x14ac:dyDescent="0.35">
      <c r="A15" s="53"/>
      <c r="B15" s="59"/>
      <c r="C15" s="30" t="s">
        <v>28</v>
      </c>
      <c r="D15" s="59"/>
      <c r="E15" s="53"/>
      <c r="F15" s="59"/>
      <c r="G15" s="53"/>
      <c r="H15" s="59"/>
      <c r="I15" s="53"/>
      <c r="J15" s="59"/>
      <c r="K15" s="53"/>
    </row>
    <row r="16" spans="1:11" ht="17.5" customHeight="1" x14ac:dyDescent="0.35">
      <c r="A16" s="53"/>
      <c r="B16" s="59"/>
      <c r="C16" s="37" t="s">
        <v>29</v>
      </c>
      <c r="D16" s="60"/>
      <c r="E16" s="37" t="s">
        <v>30</v>
      </c>
      <c r="F16" s="60"/>
      <c r="G16" s="37" t="s">
        <v>31</v>
      </c>
      <c r="H16" s="59"/>
      <c r="I16" s="30" t="s">
        <v>32</v>
      </c>
      <c r="J16" s="59"/>
      <c r="K16" s="53"/>
    </row>
    <row r="17" spans="1:11" ht="17.5" customHeight="1" x14ac:dyDescent="0.35">
      <c r="A17" s="53"/>
      <c r="B17" s="59"/>
      <c r="C17" s="38">
        <v>2026</v>
      </c>
      <c r="D17" s="61"/>
      <c r="E17" s="62"/>
      <c r="F17" s="63"/>
      <c r="G17" s="62"/>
      <c r="H17" s="64"/>
      <c r="I17" s="39">
        <f t="shared" ref="I17:I28" si="0">E17+G17</f>
        <v>0</v>
      </c>
      <c r="J17" s="59"/>
      <c r="K17" s="53"/>
    </row>
    <row r="18" spans="1:11" ht="17.5" customHeight="1" x14ac:dyDescent="0.35">
      <c r="A18" s="53"/>
      <c r="B18" s="59"/>
      <c r="C18" s="38">
        <v>2027</v>
      </c>
      <c r="D18" s="61"/>
      <c r="E18" s="62"/>
      <c r="F18" s="63"/>
      <c r="G18" s="62"/>
      <c r="H18" s="64"/>
      <c r="I18" s="41">
        <f t="shared" si="0"/>
        <v>0</v>
      </c>
      <c r="J18" s="59"/>
      <c r="K18" s="53"/>
    </row>
    <row r="19" spans="1:11" ht="17.5" customHeight="1" x14ac:dyDescent="0.35">
      <c r="A19" s="53"/>
      <c r="B19" s="59"/>
      <c r="C19" s="38">
        <v>2028</v>
      </c>
      <c r="D19" s="61"/>
      <c r="E19" s="62"/>
      <c r="F19" s="63"/>
      <c r="G19" s="62"/>
      <c r="H19" s="64"/>
      <c r="I19" s="41">
        <f t="shared" si="0"/>
        <v>0</v>
      </c>
      <c r="J19" s="59"/>
      <c r="K19" s="53"/>
    </row>
    <row r="20" spans="1:11" ht="17.5" customHeight="1" x14ac:dyDescent="0.35">
      <c r="A20" s="53"/>
      <c r="B20" s="59"/>
      <c r="C20" s="38">
        <v>2029</v>
      </c>
      <c r="D20" s="61"/>
      <c r="E20" s="62"/>
      <c r="F20" s="63"/>
      <c r="G20" s="62"/>
      <c r="H20" s="64"/>
      <c r="I20" s="41">
        <f t="shared" si="0"/>
        <v>0</v>
      </c>
      <c r="J20" s="59"/>
      <c r="K20" s="53"/>
    </row>
    <row r="21" spans="1:11" ht="17.5" customHeight="1" x14ac:dyDescent="0.35">
      <c r="A21" s="53"/>
      <c r="B21" s="59"/>
      <c r="C21" s="38">
        <v>2030</v>
      </c>
      <c r="D21" s="61"/>
      <c r="E21" s="62"/>
      <c r="F21" s="63"/>
      <c r="G21" s="62"/>
      <c r="H21" s="64"/>
      <c r="I21" s="41">
        <f t="shared" si="0"/>
        <v>0</v>
      </c>
      <c r="J21" s="59"/>
      <c r="K21" s="53"/>
    </row>
    <row r="22" spans="1:11" ht="17.5" customHeight="1" x14ac:dyDescent="0.35">
      <c r="A22" s="53"/>
      <c r="B22" s="59"/>
      <c r="C22" s="38" t="s">
        <v>120</v>
      </c>
      <c r="D22" s="61"/>
      <c r="E22" s="62"/>
      <c r="F22" s="63"/>
      <c r="G22" s="62"/>
      <c r="H22" s="64"/>
      <c r="I22" s="41">
        <f t="shared" si="0"/>
        <v>0</v>
      </c>
      <c r="J22" s="59"/>
      <c r="K22" s="53"/>
    </row>
    <row r="23" spans="1:11" ht="17.5" customHeight="1" x14ac:dyDescent="0.35">
      <c r="A23" s="53"/>
      <c r="B23" s="59"/>
      <c r="C23" s="38" t="s">
        <v>121</v>
      </c>
      <c r="D23" s="61"/>
      <c r="E23" s="62"/>
      <c r="F23" s="63"/>
      <c r="G23" s="62"/>
      <c r="H23" s="64"/>
      <c r="I23" s="41">
        <f t="shared" si="0"/>
        <v>0</v>
      </c>
      <c r="J23" s="59"/>
      <c r="K23" s="53"/>
    </row>
    <row r="24" spans="1:11" ht="17.5" customHeight="1" x14ac:dyDescent="0.35">
      <c r="A24" s="53"/>
      <c r="B24" s="59"/>
      <c r="C24" s="38" t="s">
        <v>122</v>
      </c>
      <c r="D24" s="61"/>
      <c r="E24" s="62"/>
      <c r="F24" s="63"/>
      <c r="G24" s="62"/>
      <c r="H24" s="64"/>
      <c r="I24" s="41">
        <f t="shared" si="0"/>
        <v>0</v>
      </c>
      <c r="J24" s="59"/>
      <c r="K24" s="53"/>
    </row>
    <row r="25" spans="1:11" ht="17.5" customHeight="1" x14ac:dyDescent="0.35">
      <c r="A25" s="53"/>
      <c r="B25" s="59"/>
      <c r="C25" s="38" t="s">
        <v>267</v>
      </c>
      <c r="D25" s="61"/>
      <c r="E25" s="62"/>
      <c r="F25" s="63"/>
      <c r="G25" s="62"/>
      <c r="H25" s="64"/>
      <c r="I25" s="41">
        <f t="shared" si="0"/>
        <v>0</v>
      </c>
      <c r="J25" s="59"/>
      <c r="K25" s="53"/>
    </row>
    <row r="26" spans="1:11" ht="17.5" customHeight="1" x14ac:dyDescent="0.35">
      <c r="A26" s="53"/>
      <c r="B26" s="59"/>
      <c r="C26" s="38" t="s">
        <v>268</v>
      </c>
      <c r="D26" s="65"/>
      <c r="E26" s="66"/>
      <c r="F26" s="61"/>
      <c r="G26" s="62"/>
      <c r="H26" s="67"/>
      <c r="I26" s="41">
        <f t="shared" si="0"/>
        <v>0</v>
      </c>
      <c r="J26" s="59"/>
      <c r="K26" s="53"/>
    </row>
    <row r="27" spans="1:11" ht="17.5" customHeight="1" x14ac:dyDescent="0.35">
      <c r="A27" s="53"/>
      <c r="B27" s="59"/>
      <c r="C27" s="38" t="s">
        <v>269</v>
      </c>
      <c r="D27" s="59"/>
      <c r="E27" s="66"/>
      <c r="F27" s="61"/>
      <c r="G27" s="62"/>
      <c r="H27" s="63"/>
      <c r="I27" s="41">
        <f t="shared" si="0"/>
        <v>0</v>
      </c>
      <c r="J27" s="59"/>
      <c r="K27" s="53"/>
    </row>
    <row r="28" spans="1:11" ht="17.5" customHeight="1" x14ac:dyDescent="0.35">
      <c r="A28" s="53"/>
      <c r="B28" s="59"/>
      <c r="C28" s="38" t="s">
        <v>270</v>
      </c>
      <c r="D28" s="59"/>
      <c r="E28" s="66"/>
      <c r="F28" s="61"/>
      <c r="G28" s="62"/>
      <c r="H28" s="63"/>
      <c r="I28" s="41">
        <f t="shared" si="0"/>
        <v>0</v>
      </c>
      <c r="J28" s="59"/>
      <c r="K28" s="53"/>
    </row>
    <row r="29" spans="1:11" ht="17.5" customHeight="1" x14ac:dyDescent="0.35">
      <c r="A29" s="53"/>
      <c r="B29" s="59"/>
      <c r="C29" s="43" t="s">
        <v>33</v>
      </c>
      <c r="D29" s="59"/>
      <c r="E29" s="44">
        <f>SUM(E17:E28)</f>
        <v>0</v>
      </c>
      <c r="F29" s="68"/>
      <c r="G29" s="44">
        <f>SUM(G17:G28)</f>
        <v>0</v>
      </c>
      <c r="H29" s="68"/>
      <c r="I29" s="44">
        <f>SUM(I17:I28)</f>
        <v>0</v>
      </c>
      <c r="J29" s="59"/>
      <c r="K29" s="53"/>
    </row>
    <row r="30" spans="1:11" ht="17.5" customHeight="1" x14ac:dyDescent="0.35">
      <c r="A30" s="53"/>
      <c r="B30" s="59"/>
      <c r="C30" s="59"/>
      <c r="D30" s="59"/>
      <c r="E30" s="59"/>
      <c r="F30" s="59"/>
      <c r="G30" s="59"/>
      <c r="H30" s="59"/>
      <c r="I30" s="59"/>
      <c r="J30" s="59"/>
      <c r="K30" s="53"/>
    </row>
    <row r="31" spans="1:11" ht="17.5" customHeight="1" x14ac:dyDescent="0.35">
      <c r="A31" s="228" t="s">
        <v>34</v>
      </c>
      <c r="B31" s="228"/>
      <c r="C31" s="228"/>
      <c r="D31" s="53"/>
      <c r="E31" s="53"/>
      <c r="F31" s="53"/>
      <c r="G31" s="53"/>
      <c r="H31" s="53"/>
      <c r="I31" s="53"/>
      <c r="J31" s="53"/>
      <c r="K31" s="53"/>
    </row>
    <row r="32" spans="1:11" ht="17.5" customHeight="1" x14ac:dyDescent="0.35">
      <c r="A32" s="228" t="s">
        <v>35</v>
      </c>
      <c r="B32" s="228"/>
      <c r="C32" s="228"/>
      <c r="D32" s="53"/>
      <c r="E32" s="69"/>
      <c r="F32" s="53"/>
      <c r="G32" s="53"/>
      <c r="H32" s="53"/>
      <c r="I32" s="53"/>
      <c r="J32" s="53"/>
      <c r="K32" s="53"/>
    </row>
    <row r="33" spans="1:26" ht="18.25" customHeight="1" x14ac:dyDescent="0.35">
      <c r="A33" s="229" t="s">
        <v>36</v>
      </c>
      <c r="B33" s="229"/>
      <c r="C33" s="229"/>
      <c r="D33" s="53"/>
      <c r="E33" s="70"/>
      <c r="F33" s="53"/>
      <c r="G33" s="53"/>
      <c r="H33" s="53"/>
      <c r="I33" s="53"/>
      <c r="J33" s="53"/>
      <c r="K33" s="53"/>
    </row>
    <row r="34" spans="1:26" ht="18.25" customHeight="1" x14ac:dyDescent="0.35">
      <c r="A34" s="53"/>
      <c r="B34" s="53"/>
      <c r="C34" s="53"/>
      <c r="D34" s="53"/>
      <c r="E34" s="71"/>
      <c r="F34" s="53"/>
      <c r="G34" s="53"/>
      <c r="H34" s="53"/>
      <c r="I34" s="53"/>
      <c r="J34" s="53"/>
      <c r="K34" s="47">
        <f>E29+G29</f>
        <v>0</v>
      </c>
    </row>
    <row r="35" spans="1:26" ht="17.5" customHeight="1" x14ac:dyDescent="0.3">
      <c r="A35" s="224" t="s">
        <v>37</v>
      </c>
      <c r="B35" s="224"/>
      <c r="C35" s="224"/>
      <c r="D35" s="224"/>
      <c r="E35" s="224"/>
      <c r="F35" s="224"/>
      <c r="G35" s="224"/>
      <c r="H35" s="224"/>
      <c r="I35" s="224"/>
      <c r="J35" s="224"/>
      <c r="K35" s="48"/>
    </row>
    <row r="36" spans="1:26" ht="17.5" customHeight="1" x14ac:dyDescent="0.35">
      <c r="A36" s="53"/>
      <c r="B36" s="53"/>
      <c r="C36" s="53"/>
      <c r="D36" s="53"/>
      <c r="E36" s="53"/>
      <c r="F36" s="53"/>
      <c r="G36" s="53"/>
      <c r="H36" s="53"/>
      <c r="I36" s="53"/>
      <c r="J36" s="53"/>
      <c r="K36" s="53"/>
    </row>
    <row r="37" spans="1:26" ht="17.5" customHeight="1" x14ac:dyDescent="0.35">
      <c r="A37" s="219" t="s">
        <v>38</v>
      </c>
      <c r="B37" s="219"/>
      <c r="C37" s="219"/>
      <c r="D37" s="219"/>
      <c r="E37" s="219"/>
      <c r="F37" s="219"/>
      <c r="G37" s="53"/>
      <c r="H37" s="53"/>
      <c r="I37" s="53"/>
      <c r="J37" s="53"/>
      <c r="K37" s="53"/>
    </row>
    <row r="38" spans="1:26" ht="17.5" customHeight="1" x14ac:dyDescent="0.35">
      <c r="A38" s="53"/>
      <c r="B38" s="53"/>
      <c r="C38" s="53"/>
      <c r="D38" s="53"/>
      <c r="E38" s="53"/>
      <c r="F38" s="53"/>
      <c r="G38" s="53"/>
      <c r="H38" s="53"/>
      <c r="I38" s="53"/>
      <c r="J38" s="53"/>
      <c r="K38" s="53"/>
    </row>
    <row r="39" spans="1:26" ht="17.5" customHeight="1" x14ac:dyDescent="0.35">
      <c r="A39" s="53"/>
      <c r="B39" s="53"/>
      <c r="C39" s="49" t="s">
        <v>39</v>
      </c>
      <c r="D39" s="53"/>
      <c r="E39" s="52"/>
      <c r="F39" s="53"/>
      <c r="G39" s="49" t="s">
        <v>40</v>
      </c>
      <c r="H39" s="53"/>
      <c r="I39" s="52"/>
      <c r="J39" s="53"/>
      <c r="K39" s="53"/>
    </row>
    <row r="40" spans="1:26" ht="17.5" customHeight="1" x14ac:dyDescent="0.35">
      <c r="A40" s="53"/>
      <c r="B40" s="53"/>
      <c r="C40" s="53"/>
      <c r="D40" s="53"/>
      <c r="E40" s="58"/>
      <c r="F40" s="53"/>
      <c r="G40" s="53"/>
      <c r="H40" s="53"/>
      <c r="I40" s="58"/>
      <c r="J40" s="53"/>
      <c r="K40" s="53"/>
    </row>
    <row r="41" spans="1:26" ht="17.5" customHeight="1" x14ac:dyDescent="0.35">
      <c r="A41" s="225" t="s">
        <v>41</v>
      </c>
      <c r="B41" s="225"/>
      <c r="C41" s="225"/>
      <c r="D41" s="225"/>
      <c r="E41" s="225"/>
      <c r="F41" s="53"/>
      <c r="G41" s="52"/>
      <c r="H41" s="53"/>
      <c r="I41" s="53"/>
      <c r="J41" s="53"/>
      <c r="K41" s="53"/>
    </row>
    <row r="42" spans="1:26" ht="17.5" customHeight="1" x14ac:dyDescent="0.35">
      <c r="A42" s="53"/>
      <c r="B42" s="53"/>
      <c r="C42" s="53"/>
      <c r="D42" s="53"/>
      <c r="E42" s="49"/>
      <c r="F42" s="53"/>
      <c r="G42" s="58"/>
      <c r="H42" s="53"/>
      <c r="I42" s="53"/>
      <c r="J42" s="53"/>
      <c r="K42" s="53"/>
    </row>
    <row r="43" spans="1:26" ht="17.5" customHeight="1" x14ac:dyDescent="0.35">
      <c r="A43" s="53"/>
      <c r="B43" s="53"/>
      <c r="C43" s="53"/>
      <c r="D43" s="53"/>
      <c r="E43" s="53"/>
      <c r="F43" s="53"/>
      <c r="G43" s="53"/>
      <c r="H43" s="53"/>
      <c r="I43" s="53"/>
      <c r="J43" s="53"/>
      <c r="K43" s="53"/>
    </row>
    <row r="44" spans="1:26" ht="17.5" customHeight="1" x14ac:dyDescent="0.3">
      <c r="A44" s="50" t="s">
        <v>42</v>
      </c>
      <c r="B44" s="217"/>
      <c r="C44" s="217"/>
      <c r="D44" s="217"/>
      <c r="E44" s="217"/>
      <c r="F44" s="217"/>
      <c r="G44" s="50" t="s">
        <v>43</v>
      </c>
      <c r="H44" s="218"/>
      <c r="I44" s="218"/>
      <c r="J44" s="218"/>
      <c r="K44" s="2"/>
      <c r="L44" s="2"/>
      <c r="M44" s="2"/>
      <c r="N44" s="2"/>
      <c r="O44" s="2"/>
      <c r="P44" s="2"/>
      <c r="Q44" s="2"/>
      <c r="R44" s="2"/>
      <c r="S44" s="2"/>
      <c r="T44" s="2"/>
      <c r="U44" s="2"/>
      <c r="V44" s="2"/>
      <c r="W44" s="2"/>
      <c r="X44" s="2"/>
      <c r="Y44" s="2"/>
      <c r="Z44" s="2"/>
    </row>
    <row r="45" spans="1:26" ht="17.5" customHeight="1" x14ac:dyDescent="0.35">
      <c r="A45" s="53"/>
      <c r="B45" s="58"/>
      <c r="C45" s="58"/>
      <c r="D45" s="58"/>
      <c r="E45" s="58"/>
      <c r="F45" s="58"/>
      <c r="G45" s="53"/>
      <c r="H45" s="58"/>
      <c r="I45" s="58"/>
      <c r="J45" s="58"/>
      <c r="K45" s="53"/>
    </row>
    <row r="46" spans="1:26" ht="17.5" customHeight="1" x14ac:dyDescent="0.35">
      <c r="A46" s="53"/>
      <c r="B46" s="53"/>
      <c r="C46" s="53"/>
      <c r="D46" s="53"/>
      <c r="E46" s="53"/>
      <c r="F46" s="53"/>
      <c r="G46" s="53"/>
      <c r="H46" s="53"/>
      <c r="I46" s="53"/>
      <c r="J46" s="53"/>
      <c r="K46" s="53"/>
    </row>
    <row r="47" spans="1:26" ht="17.5" customHeight="1" x14ac:dyDescent="0.35">
      <c r="A47" s="31" t="s">
        <v>44</v>
      </c>
      <c r="B47" s="53"/>
      <c r="C47" s="53"/>
      <c r="D47" s="53"/>
      <c r="E47" s="53"/>
      <c r="F47" s="54"/>
      <c r="G47" s="53"/>
      <c r="H47" s="53"/>
      <c r="I47" s="32" t="str">
        <f>I1</f>
        <v>(4/25)</v>
      </c>
      <c r="J47" s="49"/>
      <c r="K47" s="55"/>
    </row>
    <row r="48" spans="1:26" ht="17.5" customHeight="1" x14ac:dyDescent="0.35">
      <c r="A48" s="33"/>
      <c r="B48" s="53"/>
      <c r="C48" s="53"/>
      <c r="D48" s="53"/>
      <c r="E48" s="53"/>
      <c r="F48" s="54"/>
      <c r="G48" s="53"/>
      <c r="H48" s="53"/>
      <c r="I48" s="45"/>
      <c r="J48" s="49"/>
      <c r="K48" s="55"/>
    </row>
    <row r="49" spans="1:11" ht="17.5" customHeight="1" x14ac:dyDescent="0.3">
      <c r="A49" s="219" t="s">
        <v>21</v>
      </c>
      <c r="B49" s="219"/>
      <c r="C49" s="219"/>
      <c r="D49" s="219"/>
      <c r="E49" s="219"/>
      <c r="F49" s="219"/>
      <c r="G49" s="219"/>
      <c r="H49" s="219"/>
      <c r="I49" s="219"/>
      <c r="J49" s="219"/>
    </row>
    <row r="50" spans="1:11" ht="17.5" customHeight="1" x14ac:dyDescent="0.3">
      <c r="A50" s="219" t="s">
        <v>22</v>
      </c>
      <c r="B50" s="219"/>
      <c r="C50" s="219"/>
      <c r="D50" s="219"/>
      <c r="E50" s="219"/>
      <c r="F50" s="219"/>
      <c r="G50" s="219"/>
      <c r="H50" s="219"/>
      <c r="I50" s="219"/>
      <c r="J50" s="219"/>
    </row>
    <row r="51" spans="1:11" ht="17.5" customHeight="1" x14ac:dyDescent="0.3">
      <c r="A51" s="223" t="s">
        <v>45</v>
      </c>
      <c r="B51" s="223"/>
      <c r="C51" s="223"/>
      <c r="D51" s="223"/>
      <c r="E51" s="223"/>
      <c r="F51" s="223"/>
      <c r="G51" s="223"/>
      <c r="H51" s="223"/>
      <c r="I51" s="223"/>
      <c r="J51" s="223"/>
      <c r="K51" s="34"/>
    </row>
    <row r="52" spans="1:11" ht="17.5" customHeight="1" x14ac:dyDescent="0.3">
      <c r="A52" s="223" t="s">
        <v>46</v>
      </c>
      <c r="B52" s="223"/>
      <c r="C52" s="223"/>
      <c r="D52" s="223"/>
      <c r="E52" s="223"/>
      <c r="F52" s="223"/>
      <c r="G52" s="223"/>
      <c r="H52" s="223"/>
      <c r="I52" s="223"/>
      <c r="J52" s="223"/>
      <c r="K52" s="34"/>
    </row>
    <row r="53" spans="1:11" ht="17.5" customHeight="1" x14ac:dyDescent="0.3">
      <c r="A53" s="223" t="s">
        <v>47</v>
      </c>
      <c r="B53" s="223"/>
      <c r="C53" s="223"/>
      <c r="D53" s="223"/>
      <c r="E53" s="223"/>
      <c r="F53" s="223"/>
      <c r="G53" s="223"/>
      <c r="H53" s="223"/>
      <c r="I53" s="223"/>
      <c r="J53" s="223"/>
      <c r="K53" s="34"/>
    </row>
    <row r="54" spans="1:11" ht="17.5" customHeight="1" x14ac:dyDescent="0.3">
      <c r="A54" s="220">
        <f>A7</f>
        <v>45838</v>
      </c>
      <c r="B54" s="221"/>
      <c r="C54" s="221"/>
      <c r="D54" s="221"/>
      <c r="E54" s="221"/>
      <c r="F54" s="221"/>
      <c r="G54" s="221"/>
      <c r="H54" s="221"/>
      <c r="I54" s="221"/>
      <c r="J54" s="221"/>
    </row>
    <row r="55" spans="1:11" ht="17.5" customHeight="1" x14ac:dyDescent="0.35">
      <c r="A55" s="222" t="s">
        <v>25</v>
      </c>
      <c r="B55" s="222"/>
      <c r="C55" s="222"/>
      <c r="D55" s="222"/>
      <c r="E55" s="222"/>
      <c r="F55" s="222"/>
      <c r="G55" s="222"/>
      <c r="H55" s="222"/>
      <c r="I55" s="222"/>
      <c r="J55" s="222"/>
      <c r="K55" s="53"/>
    </row>
    <row r="56" spans="1:11" ht="17.5" customHeight="1" x14ac:dyDescent="0.35">
      <c r="A56" s="53"/>
      <c r="B56" s="53"/>
      <c r="C56" s="72"/>
      <c r="D56" s="53"/>
      <c r="E56" s="53"/>
      <c r="F56" s="56"/>
      <c r="G56" s="53"/>
      <c r="H56" s="53"/>
      <c r="I56" s="53"/>
      <c r="J56" s="53"/>
      <c r="K56" s="53"/>
    </row>
    <row r="57" spans="1:11" ht="17.5" customHeight="1" x14ac:dyDescent="0.35">
      <c r="A57" s="53"/>
      <c r="B57" s="53"/>
      <c r="C57" s="53"/>
      <c r="D57" s="53"/>
      <c r="E57" s="53"/>
      <c r="F57" s="56"/>
      <c r="G57" s="53"/>
      <c r="H57" s="53"/>
      <c r="I57" s="53"/>
      <c r="J57" s="53"/>
      <c r="K57" s="53"/>
    </row>
    <row r="58" spans="1:11" ht="17.5" customHeight="1" x14ac:dyDescent="0.35">
      <c r="A58" s="36" t="s">
        <v>27</v>
      </c>
      <c r="B58" s="216"/>
      <c r="C58" s="216"/>
      <c r="D58" s="216"/>
      <c r="E58" s="216"/>
      <c r="F58" s="216"/>
      <c r="G58" s="216"/>
      <c r="H58" s="216"/>
      <c r="I58" s="216"/>
      <c r="J58" s="216"/>
      <c r="K58" s="53"/>
    </row>
    <row r="59" spans="1:11" ht="17.5" customHeight="1" x14ac:dyDescent="0.35">
      <c r="A59" s="53"/>
      <c r="B59" s="73"/>
      <c r="C59" s="74"/>
      <c r="D59" s="74"/>
      <c r="E59" s="74"/>
      <c r="F59" s="74"/>
      <c r="G59" s="74"/>
      <c r="H59" s="74"/>
      <c r="I59" s="74"/>
      <c r="J59" s="58"/>
      <c r="K59" s="53"/>
    </row>
    <row r="60" spans="1:11" ht="17.5" customHeight="1" x14ac:dyDescent="0.35">
      <c r="A60" s="53"/>
      <c r="B60" s="59"/>
      <c r="C60" s="65"/>
      <c r="D60" s="65"/>
      <c r="E60" s="65"/>
      <c r="F60" s="65"/>
      <c r="G60" s="65"/>
      <c r="H60" s="65"/>
      <c r="I60" s="65"/>
      <c r="J60" s="59"/>
      <c r="K60" s="53"/>
    </row>
    <row r="61" spans="1:11" ht="17.5" customHeight="1" x14ac:dyDescent="0.35">
      <c r="A61" s="53"/>
      <c r="B61" s="59"/>
      <c r="C61" s="30" t="s">
        <v>28</v>
      </c>
      <c r="D61" s="59"/>
      <c r="E61" s="53"/>
      <c r="F61" s="59"/>
      <c r="G61" s="53"/>
      <c r="H61" s="59"/>
      <c r="I61" s="53"/>
      <c r="J61" s="59"/>
      <c r="K61" s="53"/>
    </row>
    <row r="62" spans="1:11" ht="17.5" customHeight="1" x14ac:dyDescent="0.35">
      <c r="A62" s="53"/>
      <c r="B62" s="59"/>
      <c r="C62" s="37" t="s">
        <v>29</v>
      </c>
      <c r="D62" s="60"/>
      <c r="E62" s="37" t="s">
        <v>30</v>
      </c>
      <c r="F62" s="60"/>
      <c r="G62" s="37" t="s">
        <v>31</v>
      </c>
      <c r="H62" s="59"/>
      <c r="I62" s="30" t="s">
        <v>32</v>
      </c>
      <c r="J62" s="59"/>
      <c r="K62" s="53"/>
    </row>
    <row r="63" spans="1:11" ht="17.5" customHeight="1" x14ac:dyDescent="0.35">
      <c r="A63" s="53"/>
      <c r="B63" s="59"/>
      <c r="C63" s="38">
        <f>C17</f>
        <v>2026</v>
      </c>
      <c r="D63" s="61"/>
      <c r="E63" s="62"/>
      <c r="F63" s="63"/>
      <c r="G63" s="62"/>
      <c r="H63" s="64"/>
      <c r="I63" s="39">
        <f t="shared" ref="I63:I74" si="1">E63+G63</f>
        <v>0</v>
      </c>
      <c r="J63" s="59"/>
      <c r="K63" s="53"/>
    </row>
    <row r="64" spans="1:11" ht="17.5" customHeight="1" x14ac:dyDescent="0.35">
      <c r="A64" s="53"/>
      <c r="B64" s="59"/>
      <c r="C64" s="38">
        <f t="shared" ref="C64:C74" si="2">C18</f>
        <v>2027</v>
      </c>
      <c r="D64" s="61"/>
      <c r="E64" s="62"/>
      <c r="F64" s="63"/>
      <c r="G64" s="62"/>
      <c r="H64" s="64"/>
      <c r="I64" s="41">
        <f t="shared" si="1"/>
        <v>0</v>
      </c>
      <c r="J64" s="59"/>
      <c r="K64" s="53"/>
    </row>
    <row r="65" spans="1:11" ht="17.5" customHeight="1" x14ac:dyDescent="0.35">
      <c r="A65" s="53"/>
      <c r="B65" s="59"/>
      <c r="C65" s="38">
        <f t="shared" si="2"/>
        <v>2028</v>
      </c>
      <c r="D65" s="61"/>
      <c r="E65" s="62"/>
      <c r="F65" s="63"/>
      <c r="G65" s="62"/>
      <c r="H65" s="64"/>
      <c r="I65" s="41">
        <f t="shared" si="1"/>
        <v>0</v>
      </c>
      <c r="J65" s="59"/>
      <c r="K65" s="53"/>
    </row>
    <row r="66" spans="1:11" ht="17.5" customHeight="1" x14ac:dyDescent="0.35">
      <c r="A66" s="53"/>
      <c r="B66" s="59"/>
      <c r="C66" s="38">
        <f t="shared" si="2"/>
        <v>2029</v>
      </c>
      <c r="D66" s="61"/>
      <c r="E66" s="62"/>
      <c r="F66" s="63"/>
      <c r="G66" s="62"/>
      <c r="H66" s="64"/>
      <c r="I66" s="41">
        <f t="shared" si="1"/>
        <v>0</v>
      </c>
      <c r="J66" s="59"/>
      <c r="K66" s="53"/>
    </row>
    <row r="67" spans="1:11" ht="17.5" customHeight="1" x14ac:dyDescent="0.35">
      <c r="A67" s="53"/>
      <c r="B67" s="59"/>
      <c r="C67" s="38">
        <f t="shared" si="2"/>
        <v>2030</v>
      </c>
      <c r="D67" s="61"/>
      <c r="E67" s="62"/>
      <c r="F67" s="63"/>
      <c r="G67" s="62"/>
      <c r="H67" s="64"/>
      <c r="I67" s="41">
        <f t="shared" si="1"/>
        <v>0</v>
      </c>
      <c r="J67" s="59"/>
      <c r="K67" s="53"/>
    </row>
    <row r="68" spans="1:11" ht="17.5" customHeight="1" x14ac:dyDescent="0.35">
      <c r="A68" s="53"/>
      <c r="B68" s="59"/>
      <c r="C68" s="38" t="str">
        <f t="shared" si="2"/>
        <v>2031-2035</v>
      </c>
      <c r="D68" s="61"/>
      <c r="E68" s="62"/>
      <c r="F68" s="63"/>
      <c r="G68" s="62"/>
      <c r="H68" s="64"/>
      <c r="I68" s="41">
        <f t="shared" si="1"/>
        <v>0</v>
      </c>
      <c r="J68" s="59"/>
      <c r="K68" s="53"/>
    </row>
    <row r="69" spans="1:11" ht="17.5" customHeight="1" x14ac:dyDescent="0.35">
      <c r="A69" s="53"/>
      <c r="B69" s="59"/>
      <c r="C69" s="38" t="str">
        <f t="shared" si="2"/>
        <v>2036-2040</v>
      </c>
      <c r="D69" s="61"/>
      <c r="E69" s="62"/>
      <c r="F69" s="63"/>
      <c r="G69" s="62"/>
      <c r="H69" s="64"/>
      <c r="I69" s="41">
        <f t="shared" si="1"/>
        <v>0</v>
      </c>
      <c r="J69" s="59"/>
      <c r="K69" s="53"/>
    </row>
    <row r="70" spans="1:11" ht="17.5" customHeight="1" x14ac:dyDescent="0.35">
      <c r="A70" s="53"/>
      <c r="B70" s="59"/>
      <c r="C70" s="38" t="str">
        <f t="shared" si="2"/>
        <v>2041-2045</v>
      </c>
      <c r="D70" s="61"/>
      <c r="E70" s="62"/>
      <c r="F70" s="63"/>
      <c r="G70" s="62"/>
      <c r="H70" s="64"/>
      <c r="I70" s="41">
        <f t="shared" si="1"/>
        <v>0</v>
      </c>
      <c r="J70" s="59"/>
      <c r="K70" s="53"/>
    </row>
    <row r="71" spans="1:11" ht="17.5" customHeight="1" x14ac:dyDescent="0.35">
      <c r="A71" s="53"/>
      <c r="B71" s="59"/>
      <c r="C71" s="38" t="str">
        <f t="shared" si="2"/>
        <v>2046-2050</v>
      </c>
      <c r="D71" s="61"/>
      <c r="E71" s="62"/>
      <c r="F71" s="63"/>
      <c r="G71" s="62"/>
      <c r="H71" s="64"/>
      <c r="I71" s="41">
        <f t="shared" si="1"/>
        <v>0</v>
      </c>
      <c r="J71" s="59"/>
      <c r="K71" s="53"/>
    </row>
    <row r="72" spans="1:11" ht="17.5" customHeight="1" x14ac:dyDescent="0.35">
      <c r="A72" s="53"/>
      <c r="B72" s="59"/>
      <c r="C72" s="38" t="str">
        <f t="shared" si="2"/>
        <v>2051-2055</v>
      </c>
      <c r="D72" s="65"/>
      <c r="E72" s="66"/>
      <c r="F72" s="61"/>
      <c r="G72" s="62"/>
      <c r="H72" s="67"/>
      <c r="I72" s="41">
        <f t="shared" si="1"/>
        <v>0</v>
      </c>
      <c r="J72" s="59"/>
      <c r="K72" s="53"/>
    </row>
    <row r="73" spans="1:11" ht="17.5" customHeight="1" x14ac:dyDescent="0.35">
      <c r="A73" s="53"/>
      <c r="B73" s="59"/>
      <c r="C73" s="38" t="str">
        <f t="shared" si="2"/>
        <v>2056-2060</v>
      </c>
      <c r="D73" s="59"/>
      <c r="E73" s="66"/>
      <c r="F73" s="61"/>
      <c r="G73" s="62"/>
      <c r="H73" s="63"/>
      <c r="I73" s="41">
        <f t="shared" si="1"/>
        <v>0</v>
      </c>
      <c r="J73" s="59"/>
      <c r="K73" s="75"/>
    </row>
    <row r="74" spans="1:11" ht="17.5" customHeight="1" x14ac:dyDescent="0.35">
      <c r="A74" s="53"/>
      <c r="B74" s="59"/>
      <c r="C74" s="38" t="str">
        <f t="shared" si="2"/>
        <v>2061-2065</v>
      </c>
      <c r="D74" s="59"/>
      <c r="E74" s="66"/>
      <c r="F74" s="61"/>
      <c r="G74" s="62"/>
      <c r="H74" s="63"/>
      <c r="I74" s="41">
        <f t="shared" si="1"/>
        <v>0</v>
      </c>
      <c r="J74" s="59"/>
      <c r="K74" s="53"/>
    </row>
    <row r="75" spans="1:11" ht="17.5" customHeight="1" x14ac:dyDescent="0.35">
      <c r="A75" s="53"/>
      <c r="B75" s="59"/>
      <c r="C75" s="43" t="s">
        <v>33</v>
      </c>
      <c r="D75" s="59"/>
      <c r="E75" s="44">
        <f>SUM(E63:E74)</f>
        <v>0</v>
      </c>
      <c r="F75" s="68"/>
      <c r="G75" s="44">
        <f>SUM(G63:G74)</f>
        <v>0</v>
      </c>
      <c r="H75" s="68"/>
      <c r="I75" s="44">
        <f>SUM(I63:I74)</f>
        <v>0</v>
      </c>
      <c r="J75" s="59"/>
      <c r="K75" s="53"/>
    </row>
    <row r="76" spans="1:11" ht="17.5" customHeight="1" x14ac:dyDescent="0.35">
      <c r="A76" s="53"/>
      <c r="B76" s="59"/>
      <c r="C76" s="59"/>
      <c r="D76" s="59"/>
      <c r="E76" s="59"/>
      <c r="F76" s="59"/>
      <c r="G76" s="59"/>
      <c r="H76" s="59"/>
      <c r="I76" s="59"/>
      <c r="J76" s="59"/>
      <c r="K76" s="53"/>
    </row>
    <row r="77" spans="1:11" ht="17.5" customHeight="1" x14ac:dyDescent="0.35">
      <c r="A77" s="53"/>
      <c r="B77" s="53"/>
      <c r="C77" s="53"/>
      <c r="D77" s="53"/>
      <c r="E77" s="53"/>
      <c r="F77" s="53"/>
      <c r="G77" s="53"/>
      <c r="H77" s="53"/>
      <c r="I77" s="53"/>
      <c r="J77" s="53"/>
      <c r="K77" s="53"/>
    </row>
    <row r="78" spans="1:11" ht="17.5" customHeight="1" x14ac:dyDescent="0.35">
      <c r="A78" s="53"/>
      <c r="B78" s="53"/>
      <c r="C78" s="53"/>
      <c r="D78" s="53"/>
      <c r="E78" s="53"/>
      <c r="F78" s="53"/>
      <c r="G78" s="53"/>
      <c r="H78" s="53"/>
      <c r="I78" s="53"/>
      <c r="J78" s="53"/>
      <c r="K78" s="53"/>
    </row>
    <row r="79" spans="1:11" ht="17.5" customHeight="1" x14ac:dyDescent="0.3">
      <c r="A79" s="50" t="s">
        <v>42</v>
      </c>
      <c r="B79" s="217"/>
      <c r="C79" s="217"/>
      <c r="D79" s="217"/>
      <c r="E79" s="217"/>
      <c r="F79" s="217"/>
      <c r="G79" s="50" t="s">
        <v>43</v>
      </c>
      <c r="H79" s="218"/>
      <c r="I79" s="218"/>
      <c r="J79" s="218"/>
    </row>
    <row r="80" spans="1:11" ht="15" customHeight="1" x14ac:dyDescent="0.3">
      <c r="B80" s="28"/>
      <c r="C80" s="28"/>
      <c r="D80" s="28"/>
      <c r="E80" s="28"/>
      <c r="F80" s="28"/>
      <c r="H80" s="28"/>
      <c r="I80" s="28"/>
      <c r="J80" s="28"/>
    </row>
  </sheetData>
  <mergeCells count="26">
    <mergeCell ref="A3:J3"/>
    <mergeCell ref="A10:J10"/>
    <mergeCell ref="B12:J12"/>
    <mergeCell ref="A31:C31"/>
    <mergeCell ref="A33:C33"/>
    <mergeCell ref="A32:C32"/>
    <mergeCell ref="A5:J5"/>
    <mergeCell ref="A6:J6"/>
    <mergeCell ref="A8:J8"/>
    <mergeCell ref="A7:J7"/>
    <mergeCell ref="A4:J4"/>
    <mergeCell ref="H44:J44"/>
    <mergeCell ref="A35:J35"/>
    <mergeCell ref="A37:F37"/>
    <mergeCell ref="A41:E41"/>
    <mergeCell ref="B44:F44"/>
    <mergeCell ref="B58:J58"/>
    <mergeCell ref="B79:F79"/>
    <mergeCell ref="H79:J79"/>
    <mergeCell ref="A49:J49"/>
    <mergeCell ref="A54:J54"/>
    <mergeCell ref="A55:J55"/>
    <mergeCell ref="A53:J53"/>
    <mergeCell ref="A52:J52"/>
    <mergeCell ref="A51:J51"/>
    <mergeCell ref="A50:J5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
  <sheetViews>
    <sheetView showRuler="0" workbookViewId="0">
      <selection activeCell="A7" sqref="A7:G7"/>
    </sheetView>
  </sheetViews>
  <sheetFormatPr defaultColWidth="13.1796875" defaultRowHeight="12.5" x14ac:dyDescent="0.25"/>
  <cols>
    <col min="1" max="1" width="31.1796875" customWidth="1"/>
    <col min="2" max="2" width="5.54296875" customWidth="1"/>
    <col min="3" max="3" width="1.7265625" customWidth="1"/>
    <col min="4" max="4" width="13.81640625" customWidth="1"/>
    <col min="5" max="5" width="16.1796875" customWidth="1"/>
    <col min="6" max="6" width="1.7265625" customWidth="1"/>
    <col min="7" max="7" width="13.81640625" customWidth="1"/>
    <col min="8" max="24" width="5.54296875" customWidth="1"/>
  </cols>
  <sheetData>
    <row r="1" spans="1:8" ht="17.5" customHeight="1" x14ac:dyDescent="0.3">
      <c r="A1" s="76" t="s">
        <v>48</v>
      </c>
      <c r="C1" s="30"/>
      <c r="D1" s="48"/>
      <c r="E1" s="48"/>
      <c r="F1" s="48"/>
      <c r="G1" s="32" t="str">
        <f>'AFR81'!I1</f>
        <v>(4/25)</v>
      </c>
      <c r="H1" s="84"/>
    </row>
    <row r="2" spans="1:8" ht="17.5" customHeight="1" x14ac:dyDescent="0.3">
      <c r="A2" s="77"/>
      <c r="C2" s="30"/>
      <c r="D2" s="48"/>
      <c r="E2" s="48"/>
      <c r="F2" s="48"/>
      <c r="G2" s="48"/>
      <c r="H2" s="84"/>
    </row>
    <row r="3" spans="1:8" ht="17.5" customHeight="1" x14ac:dyDescent="0.3">
      <c r="A3" s="219" t="s">
        <v>21</v>
      </c>
      <c r="B3" s="219"/>
      <c r="C3" s="219"/>
      <c r="D3" s="219"/>
      <c r="E3" s="219"/>
      <c r="F3" s="219"/>
      <c r="G3" s="219"/>
      <c r="H3" s="84"/>
    </row>
    <row r="4" spans="1:8" ht="17.5" customHeight="1" x14ac:dyDescent="0.3">
      <c r="A4" s="219" t="s">
        <v>22</v>
      </c>
      <c r="B4" s="219"/>
      <c r="C4" s="219"/>
      <c r="D4" s="219"/>
      <c r="E4" s="219"/>
      <c r="F4" s="219"/>
      <c r="G4" s="219"/>
      <c r="H4" s="48"/>
    </row>
    <row r="5" spans="1:8" ht="17.5" customHeight="1" x14ac:dyDescent="0.3">
      <c r="A5" s="223" t="s">
        <v>49</v>
      </c>
      <c r="B5" s="223"/>
      <c r="C5" s="223"/>
      <c r="D5" s="223"/>
      <c r="E5" s="223"/>
      <c r="F5" s="223"/>
      <c r="G5" s="223"/>
      <c r="H5" s="48"/>
    </row>
    <row r="6" spans="1:8" ht="17.5" customHeight="1" x14ac:dyDescent="0.3">
      <c r="A6" s="233" t="s">
        <v>272</v>
      </c>
      <c r="B6" s="221"/>
      <c r="C6" s="233"/>
      <c r="D6" s="221"/>
      <c r="E6" s="221"/>
      <c r="F6" s="221"/>
      <c r="G6" s="221"/>
      <c r="H6" s="48"/>
    </row>
    <row r="7" spans="1:8" ht="17.5" customHeight="1" x14ac:dyDescent="0.3">
      <c r="A7" s="234" t="s">
        <v>25</v>
      </c>
      <c r="B7" s="234"/>
      <c r="C7" s="234"/>
      <c r="D7" s="234"/>
      <c r="E7" s="234"/>
      <c r="F7" s="234"/>
      <c r="G7" s="234"/>
      <c r="H7" s="48"/>
    </row>
    <row r="8" spans="1:8" ht="17.5" customHeight="1" x14ac:dyDescent="0.35">
      <c r="A8" s="226" t="s">
        <v>26</v>
      </c>
      <c r="B8" s="226"/>
      <c r="C8" s="226"/>
      <c r="D8" s="226"/>
      <c r="E8" s="226"/>
      <c r="F8" s="226"/>
      <c r="G8" s="226"/>
      <c r="H8" s="53"/>
    </row>
    <row r="9" spans="1:8" ht="17.5" customHeight="1" x14ac:dyDescent="0.3">
      <c r="A9" s="36" t="s">
        <v>50</v>
      </c>
      <c r="B9" s="216"/>
      <c r="C9" s="216"/>
      <c r="D9" s="216"/>
      <c r="E9" s="216"/>
      <c r="F9" s="216"/>
      <c r="G9" s="216"/>
      <c r="H9" s="56"/>
    </row>
    <row r="10" spans="1:8" ht="17.5" customHeight="1" x14ac:dyDescent="0.25">
      <c r="A10" s="85"/>
      <c r="B10" s="86"/>
      <c r="C10" s="87"/>
      <c r="D10" s="86"/>
      <c r="E10" s="86"/>
      <c r="F10" s="86"/>
      <c r="G10" s="86"/>
      <c r="H10" s="85"/>
    </row>
    <row r="11" spans="1:8" ht="17.5" customHeight="1" x14ac:dyDescent="0.35">
      <c r="A11" s="53"/>
      <c r="B11" s="53"/>
      <c r="C11" s="88"/>
      <c r="D11" s="35"/>
      <c r="E11" s="89"/>
      <c r="F11" s="89"/>
      <c r="G11" s="35"/>
      <c r="H11" s="53"/>
    </row>
    <row r="12" spans="1:8" ht="17.5" customHeight="1" x14ac:dyDescent="0.35">
      <c r="A12" s="53"/>
      <c r="B12" s="53"/>
      <c r="C12" s="231" t="s">
        <v>51</v>
      </c>
      <c r="D12" s="231"/>
      <c r="E12" s="89"/>
      <c r="F12" s="231" t="s">
        <v>52</v>
      </c>
      <c r="G12" s="231"/>
      <c r="H12" s="53"/>
    </row>
    <row r="13" spans="1:8" ht="17.5" customHeight="1" x14ac:dyDescent="0.35">
      <c r="A13" s="36" t="s">
        <v>53</v>
      </c>
      <c r="B13" s="53"/>
      <c r="C13" s="90"/>
      <c r="D13" s="58"/>
      <c r="E13" s="53"/>
      <c r="F13" s="58"/>
      <c r="G13" s="58"/>
      <c r="H13" s="53"/>
    </row>
    <row r="14" spans="1:8" ht="17.5" customHeight="1" x14ac:dyDescent="0.35">
      <c r="A14" s="78" t="s">
        <v>54</v>
      </c>
      <c r="B14" s="53"/>
      <c r="C14" s="79" t="s">
        <v>55</v>
      </c>
      <c r="D14" s="52"/>
      <c r="E14" s="91"/>
      <c r="F14" s="79" t="s">
        <v>55</v>
      </c>
      <c r="G14" s="52"/>
      <c r="H14" s="53"/>
    </row>
    <row r="15" spans="1:8" ht="17.5" customHeight="1" x14ac:dyDescent="0.35">
      <c r="A15" s="78" t="s">
        <v>56</v>
      </c>
      <c r="B15" s="53"/>
      <c r="C15" s="92"/>
      <c r="D15" s="62"/>
      <c r="E15" s="91"/>
      <c r="F15" s="92"/>
      <c r="G15" s="62"/>
      <c r="H15" s="53"/>
    </row>
    <row r="16" spans="1:8" ht="17.5" customHeight="1" x14ac:dyDescent="0.35">
      <c r="A16" s="78" t="s">
        <v>57</v>
      </c>
      <c r="B16" s="53"/>
      <c r="C16" s="92"/>
      <c r="D16" s="62"/>
      <c r="E16" s="91"/>
      <c r="F16" s="92"/>
      <c r="G16" s="62"/>
      <c r="H16" s="53"/>
    </row>
    <row r="17" spans="1:8" ht="17.5" customHeight="1" x14ac:dyDescent="0.35">
      <c r="A17" s="78" t="s">
        <v>58</v>
      </c>
      <c r="B17" s="53"/>
      <c r="C17" s="92"/>
      <c r="D17" s="62"/>
      <c r="E17" s="91"/>
      <c r="F17" s="92"/>
      <c r="G17" s="62"/>
      <c r="H17" s="53"/>
    </row>
    <row r="18" spans="1:8" ht="17.5" customHeight="1" x14ac:dyDescent="0.35">
      <c r="A18" s="78" t="s">
        <v>59</v>
      </c>
      <c r="B18" s="53"/>
      <c r="C18" s="92"/>
      <c r="D18" s="93"/>
      <c r="E18" s="91"/>
      <c r="F18" s="92"/>
      <c r="G18" s="94"/>
      <c r="H18" s="53"/>
    </row>
    <row r="19" spans="1:8" ht="17.5" customHeight="1" x14ac:dyDescent="0.35">
      <c r="A19" s="78" t="s">
        <v>60</v>
      </c>
      <c r="B19" s="53"/>
      <c r="C19" s="92"/>
      <c r="D19" s="62"/>
      <c r="E19" s="91"/>
      <c r="F19" s="92"/>
      <c r="G19" s="62"/>
      <c r="H19" s="53"/>
    </row>
    <row r="20" spans="1:8" ht="17.5" customHeight="1" x14ac:dyDescent="0.35">
      <c r="A20" s="78" t="s">
        <v>61</v>
      </c>
      <c r="B20" s="53"/>
      <c r="C20" s="90"/>
      <c r="D20" s="95"/>
      <c r="E20" s="91"/>
      <c r="F20" s="95"/>
      <c r="G20" s="95"/>
      <c r="H20" s="53"/>
    </row>
    <row r="21" spans="1:8" ht="17.5" customHeight="1" x14ac:dyDescent="0.35">
      <c r="A21" s="80" t="s">
        <v>62</v>
      </c>
      <c r="B21" s="53"/>
      <c r="C21" s="96"/>
      <c r="D21" s="52"/>
      <c r="E21" s="91"/>
      <c r="F21" s="96"/>
      <c r="G21" s="52"/>
      <c r="H21" s="53"/>
    </row>
    <row r="22" spans="1:8" ht="17.5" customHeight="1" x14ac:dyDescent="0.35">
      <c r="A22" s="78" t="s">
        <v>63</v>
      </c>
      <c r="B22" s="53"/>
      <c r="C22" s="92"/>
      <c r="D22" s="62"/>
      <c r="E22" s="91"/>
      <c r="F22" s="92"/>
      <c r="G22" s="62"/>
      <c r="H22" s="53"/>
    </row>
    <row r="23" spans="1:8" ht="17.5" customHeight="1" x14ac:dyDescent="0.35">
      <c r="A23" s="56"/>
      <c r="B23" s="53"/>
      <c r="C23" s="90"/>
      <c r="D23" s="95"/>
      <c r="E23" s="91"/>
      <c r="F23" s="95"/>
      <c r="G23" s="95"/>
      <c r="H23" s="53"/>
    </row>
    <row r="24" spans="1:8" ht="17.5" customHeight="1" x14ac:dyDescent="0.35">
      <c r="A24" s="36" t="s">
        <v>64</v>
      </c>
      <c r="B24" s="53"/>
      <c r="C24" s="88"/>
      <c r="D24" s="91"/>
      <c r="E24" s="91"/>
      <c r="F24" s="91"/>
      <c r="G24" s="91"/>
      <c r="H24" s="53"/>
    </row>
    <row r="25" spans="1:8" ht="17.5" customHeight="1" x14ac:dyDescent="0.35">
      <c r="A25" s="78" t="s">
        <v>65</v>
      </c>
      <c r="B25" s="53"/>
      <c r="C25" s="96"/>
      <c r="D25" s="52"/>
      <c r="E25" s="91"/>
      <c r="F25" s="96"/>
      <c r="G25" s="52"/>
      <c r="H25" s="53"/>
    </row>
    <row r="26" spans="1:8" ht="17.5" customHeight="1" x14ac:dyDescent="0.35">
      <c r="A26" s="78" t="s">
        <v>63</v>
      </c>
      <c r="B26" s="53"/>
      <c r="C26" s="92"/>
      <c r="D26" s="62"/>
      <c r="E26" s="91"/>
      <c r="F26" s="92"/>
      <c r="G26" s="62"/>
      <c r="H26" s="53"/>
    </row>
    <row r="27" spans="1:8" ht="17.5" customHeight="1" x14ac:dyDescent="0.35">
      <c r="A27" s="56"/>
      <c r="B27" s="53"/>
      <c r="C27" s="90"/>
      <c r="D27" s="95"/>
      <c r="E27" s="91"/>
      <c r="F27" s="95"/>
      <c r="G27" s="95"/>
      <c r="H27" s="53"/>
    </row>
    <row r="28" spans="1:8" ht="17.5" customHeight="1" x14ac:dyDescent="0.35">
      <c r="A28" s="36" t="s">
        <v>66</v>
      </c>
      <c r="B28" s="53"/>
      <c r="C28" s="88"/>
      <c r="D28" s="91"/>
      <c r="E28" s="91"/>
      <c r="F28" s="91"/>
      <c r="G28" s="91"/>
      <c r="H28" s="53"/>
    </row>
    <row r="29" spans="1:8" ht="17.5" customHeight="1" x14ac:dyDescent="0.35">
      <c r="A29" s="78" t="s">
        <v>67</v>
      </c>
      <c r="B29" s="53"/>
      <c r="C29" s="96"/>
      <c r="D29" s="52"/>
      <c r="E29" s="91"/>
      <c r="F29" s="91"/>
      <c r="G29" s="91"/>
      <c r="H29" s="53"/>
    </row>
    <row r="30" spans="1:8" ht="17.5" customHeight="1" x14ac:dyDescent="0.35">
      <c r="A30" s="78" t="s">
        <v>68</v>
      </c>
      <c r="B30" s="53"/>
      <c r="C30" s="81" t="s">
        <v>55</v>
      </c>
      <c r="D30" s="62"/>
      <c r="E30" s="91"/>
      <c r="F30" s="91"/>
      <c r="G30" s="91"/>
      <c r="H30" s="53"/>
    </row>
    <row r="31" spans="1:8" ht="17.5" customHeight="1" x14ac:dyDescent="0.35">
      <c r="A31" s="78"/>
      <c r="B31" s="53"/>
      <c r="C31" s="90"/>
      <c r="D31" s="95"/>
      <c r="E31" s="91"/>
      <c r="F31" s="91"/>
      <c r="G31" s="91"/>
      <c r="H31" s="53"/>
    </row>
    <row r="32" spans="1:8" ht="17.5" customHeight="1" x14ac:dyDescent="0.35">
      <c r="A32" s="232" t="s">
        <v>69</v>
      </c>
      <c r="B32" s="232"/>
      <c r="C32" s="232"/>
      <c r="D32" s="51"/>
      <c r="E32" s="53"/>
      <c r="F32" s="53"/>
      <c r="G32" s="53"/>
      <c r="H32" s="53"/>
    </row>
    <row r="33" spans="1:8" ht="17.5" customHeight="1" x14ac:dyDescent="0.35">
      <c r="A33" s="83"/>
      <c r="B33" s="53"/>
      <c r="C33" s="88"/>
      <c r="D33" s="58"/>
      <c r="E33" s="53"/>
      <c r="F33" s="53"/>
      <c r="G33" s="53"/>
      <c r="H33" s="53"/>
    </row>
    <row r="34" spans="1:8" ht="17.5" customHeight="1" x14ac:dyDescent="0.35">
      <c r="A34" s="53"/>
      <c r="B34" s="53"/>
      <c r="C34" s="88"/>
      <c r="D34" s="53"/>
      <c r="E34" s="53"/>
      <c r="F34" s="53"/>
      <c r="G34" s="53"/>
      <c r="H34" s="53"/>
    </row>
    <row r="35" spans="1:8" ht="17.5" customHeight="1" x14ac:dyDescent="0.35">
      <c r="A35" s="53"/>
      <c r="B35" s="53"/>
      <c r="C35" s="88"/>
      <c r="D35" s="53"/>
      <c r="E35" s="53"/>
      <c r="F35" s="53"/>
      <c r="G35" s="53"/>
      <c r="H35" s="53"/>
    </row>
    <row r="36" spans="1:8" ht="17.5" customHeight="1" x14ac:dyDescent="0.35">
      <c r="A36" s="225" t="s">
        <v>70</v>
      </c>
      <c r="B36" s="225"/>
      <c r="C36" s="30"/>
      <c r="D36" s="217"/>
      <c r="E36" s="217"/>
      <c r="F36" s="217"/>
      <c r="G36" s="217"/>
      <c r="H36" s="53"/>
    </row>
    <row r="37" spans="1:8" ht="17.5" customHeight="1" x14ac:dyDescent="0.35">
      <c r="A37" s="53"/>
      <c r="B37" s="89"/>
      <c r="C37" s="35"/>
      <c r="D37" s="58"/>
      <c r="E37" s="58"/>
      <c r="F37" s="58"/>
      <c r="G37" s="58"/>
      <c r="H37" s="53"/>
    </row>
    <row r="38" spans="1:8" ht="17.5" customHeight="1" x14ac:dyDescent="0.35">
      <c r="A38" s="225" t="s">
        <v>71</v>
      </c>
      <c r="B38" s="225"/>
      <c r="C38" s="30"/>
      <c r="D38" s="217"/>
      <c r="E38" s="217"/>
      <c r="F38" s="217"/>
      <c r="G38" s="217"/>
      <c r="H38" s="53"/>
    </row>
    <row r="39" spans="1:8" ht="17.5" customHeight="1" x14ac:dyDescent="0.35">
      <c r="A39" s="53"/>
      <c r="B39" s="53"/>
      <c r="C39" s="88"/>
      <c r="D39" s="58"/>
      <c r="E39" s="58"/>
      <c r="F39" s="58"/>
      <c r="G39" s="58"/>
      <c r="H39" s="53"/>
    </row>
    <row r="40" spans="1:8" ht="17.5" customHeight="1" x14ac:dyDescent="0.35">
      <c r="A40" s="53"/>
      <c r="B40" s="53"/>
      <c r="C40" s="88"/>
      <c r="D40" s="53"/>
      <c r="E40" s="53"/>
      <c r="F40" s="53"/>
      <c r="G40" s="53"/>
      <c r="H40" s="53"/>
    </row>
    <row r="41" spans="1:8" ht="17.5" customHeight="1" x14ac:dyDescent="0.35">
      <c r="A41" s="53"/>
      <c r="B41" s="53"/>
      <c r="C41" s="88"/>
      <c r="D41" s="53"/>
      <c r="E41" s="53"/>
      <c r="F41" s="53"/>
      <c r="G41" s="53"/>
      <c r="H41" s="53"/>
    </row>
    <row r="42" spans="1:8" ht="17.5" customHeight="1" x14ac:dyDescent="0.35">
      <c r="A42" s="53" t="s">
        <v>72</v>
      </c>
      <c r="B42" s="230"/>
      <c r="C42" s="230"/>
      <c r="D42" s="230"/>
      <c r="E42" s="45" t="s">
        <v>73</v>
      </c>
      <c r="F42" s="230"/>
      <c r="G42" s="230"/>
      <c r="H42" s="53"/>
    </row>
    <row r="43" spans="1:8" ht="15" customHeight="1" x14ac:dyDescent="0.3">
      <c r="A43" s="2"/>
      <c r="B43" s="28"/>
      <c r="C43" s="28"/>
      <c r="D43" s="28"/>
      <c r="F43" s="28"/>
      <c r="G43" s="28"/>
    </row>
    <row r="44" spans="1:8" ht="15" customHeight="1" x14ac:dyDescent="0.25"/>
    <row r="45" spans="1:8" ht="15" customHeight="1" x14ac:dyDescent="0.25"/>
    <row r="46" spans="1:8" ht="15" customHeight="1" x14ac:dyDescent="0.25"/>
    <row r="47" spans="1:8" ht="15" customHeight="1" x14ac:dyDescent="0.25"/>
    <row r="48" spans="1:8" ht="15" customHeight="1" x14ac:dyDescent="0.25"/>
    <row r="49" ht="15" customHeight="1" x14ac:dyDescent="0.25"/>
    <row r="50" ht="15" customHeight="1" x14ac:dyDescent="0.25"/>
    <row r="51" ht="15" customHeight="1" x14ac:dyDescent="0.25"/>
    <row r="52" ht="15" customHeight="1" x14ac:dyDescent="0.25"/>
  </sheetData>
  <mergeCells count="16">
    <mergeCell ref="A3:G3"/>
    <mergeCell ref="B9:G9"/>
    <mergeCell ref="F12:G12"/>
    <mergeCell ref="C12:D12"/>
    <mergeCell ref="A32:C32"/>
    <mergeCell ref="A5:G5"/>
    <mergeCell ref="A6:G6"/>
    <mergeCell ref="A7:G7"/>
    <mergeCell ref="A8:G8"/>
    <mergeCell ref="A4:G4"/>
    <mergeCell ref="D38:G38"/>
    <mergeCell ref="D36:G36"/>
    <mergeCell ref="A36:B36"/>
    <mergeCell ref="A38:B38"/>
    <mergeCell ref="B42:D42"/>
    <mergeCell ref="F42:G4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showRuler="0" workbookViewId="0">
      <selection activeCell="B16" sqref="B16"/>
    </sheetView>
  </sheetViews>
  <sheetFormatPr defaultColWidth="13.1796875" defaultRowHeight="12.5" x14ac:dyDescent="0.25"/>
  <cols>
    <col min="1" max="1" width="19.81640625" customWidth="1"/>
    <col min="2" max="2" width="15.1796875" bestFit="1" customWidth="1"/>
    <col min="3" max="3" width="12.81640625" customWidth="1"/>
    <col min="5" max="5" width="1.7265625" customWidth="1"/>
    <col min="6" max="6" width="12.81640625" customWidth="1"/>
    <col min="7" max="26" width="9.1796875" customWidth="1"/>
  </cols>
  <sheetData>
    <row r="1" spans="1:6" ht="17.5" customHeight="1" x14ac:dyDescent="0.35">
      <c r="A1" s="46" t="s">
        <v>74</v>
      </c>
      <c r="B1" s="53"/>
      <c r="C1" s="88"/>
      <c r="D1" s="53"/>
      <c r="E1" s="53"/>
      <c r="F1" s="32" t="str">
        <f>'AFR82'!G1</f>
        <v>(4/25)</v>
      </c>
    </row>
    <row r="2" spans="1:6" ht="17.5" customHeight="1" x14ac:dyDescent="0.35">
      <c r="A2" s="46"/>
      <c r="B2" s="53"/>
      <c r="C2" s="88"/>
      <c r="D2" s="53"/>
      <c r="E2" s="53"/>
      <c r="F2" s="97"/>
    </row>
    <row r="3" spans="1:6" ht="17.5" customHeight="1" x14ac:dyDescent="0.35">
      <c r="A3" s="239" t="s">
        <v>21</v>
      </c>
      <c r="B3" s="239"/>
      <c r="C3" s="239"/>
      <c r="D3" s="239"/>
      <c r="E3" s="239"/>
      <c r="F3" s="239"/>
    </row>
    <row r="4" spans="1:6" ht="17.5" customHeight="1" x14ac:dyDescent="0.35">
      <c r="A4" s="239" t="s">
        <v>22</v>
      </c>
      <c r="B4" s="239"/>
      <c r="C4" s="239"/>
      <c r="D4" s="239"/>
      <c r="E4" s="239"/>
      <c r="F4" s="239"/>
    </row>
    <row r="5" spans="1:6" ht="17.5" customHeight="1" x14ac:dyDescent="0.3">
      <c r="A5" s="223" t="s">
        <v>75</v>
      </c>
      <c r="B5" s="223"/>
      <c r="C5" s="223"/>
      <c r="D5" s="223"/>
      <c r="E5" s="223"/>
      <c r="F5" s="223"/>
    </row>
    <row r="6" spans="1:6" ht="17.5" customHeight="1" x14ac:dyDescent="0.3">
      <c r="A6" s="240" t="str">
        <f>'AFR82'!A6:G6</f>
        <v>FOR THE YEAR ENDED JUNE 30, 2025</v>
      </c>
      <c r="B6" s="221"/>
      <c r="C6" s="240"/>
      <c r="D6" s="221"/>
      <c r="E6" s="221"/>
      <c r="F6" s="221"/>
    </row>
    <row r="7" spans="1:6" ht="17.5" customHeight="1" x14ac:dyDescent="0.35">
      <c r="A7" s="239" t="s">
        <v>25</v>
      </c>
      <c r="B7" s="239"/>
      <c r="C7" s="239"/>
      <c r="D7" s="239"/>
      <c r="E7" s="239"/>
      <c r="F7" s="239"/>
    </row>
    <row r="8" spans="1:6" ht="17.5" customHeight="1" x14ac:dyDescent="0.35">
      <c r="A8" s="53"/>
      <c r="B8" s="53"/>
      <c r="C8" s="53"/>
      <c r="D8" s="53"/>
      <c r="E8" s="53"/>
      <c r="F8" s="53"/>
    </row>
    <row r="9" spans="1:6" ht="17.5" customHeight="1" x14ac:dyDescent="0.35">
      <c r="A9" s="238" t="s">
        <v>26</v>
      </c>
      <c r="B9" s="238"/>
      <c r="C9" s="238"/>
      <c r="D9" s="238"/>
      <c r="E9" s="238"/>
      <c r="F9" s="238"/>
    </row>
    <row r="10" spans="1:6" ht="17.5" customHeight="1" x14ac:dyDescent="0.35">
      <c r="A10" s="53"/>
      <c r="B10" s="53"/>
      <c r="C10" s="53"/>
      <c r="D10" s="53"/>
      <c r="E10" s="53"/>
      <c r="F10" s="53"/>
    </row>
    <row r="11" spans="1:6" ht="17.5" customHeight="1" x14ac:dyDescent="0.3">
      <c r="A11" s="97" t="s">
        <v>76</v>
      </c>
      <c r="B11" s="237"/>
      <c r="C11" s="237"/>
      <c r="D11" s="237"/>
      <c r="E11" s="237"/>
      <c r="F11" s="237"/>
    </row>
    <row r="12" spans="1:6" ht="17.5" customHeight="1" x14ac:dyDescent="0.35">
      <c r="A12" s="53"/>
      <c r="B12" s="58"/>
      <c r="C12" s="58"/>
      <c r="D12" s="58"/>
      <c r="E12" s="58"/>
      <c r="F12" s="58"/>
    </row>
    <row r="13" spans="1:6" ht="17.5" customHeight="1" x14ac:dyDescent="0.35">
      <c r="A13" s="53"/>
      <c r="B13" s="53"/>
      <c r="C13" s="53"/>
      <c r="D13" s="53"/>
      <c r="E13" s="53"/>
    </row>
    <row r="14" spans="1:6" ht="17.5" customHeight="1" x14ac:dyDescent="0.35">
      <c r="A14" s="53"/>
      <c r="B14" s="53"/>
      <c r="C14" s="53"/>
      <c r="D14" s="53"/>
      <c r="E14" s="236" t="s">
        <v>77</v>
      </c>
      <c r="F14" s="236"/>
    </row>
    <row r="15" spans="1:6" ht="17.5" customHeight="1" x14ac:dyDescent="0.35">
      <c r="A15" s="45" t="s">
        <v>78</v>
      </c>
      <c r="B15" s="98">
        <v>45473</v>
      </c>
      <c r="C15" s="229" t="s">
        <v>79</v>
      </c>
      <c r="D15" s="229"/>
      <c r="E15" s="99" t="s">
        <v>55</v>
      </c>
      <c r="F15" s="74"/>
    </row>
    <row r="16" spans="1:6" ht="17.5" customHeight="1" x14ac:dyDescent="0.35">
      <c r="A16" s="53"/>
      <c r="B16" s="53"/>
      <c r="C16" s="53"/>
      <c r="D16" s="53"/>
      <c r="E16" s="58"/>
      <c r="F16" s="73"/>
    </row>
    <row r="17" spans="1:6" ht="17.5" customHeight="1" x14ac:dyDescent="0.35">
      <c r="A17" s="229" t="s">
        <v>80</v>
      </c>
      <c r="B17" s="229"/>
      <c r="C17" s="229"/>
      <c r="D17" s="53"/>
      <c r="E17" s="53"/>
      <c r="F17" s="48"/>
    </row>
    <row r="18" spans="1:6" ht="17.5" customHeight="1" x14ac:dyDescent="0.35">
      <c r="A18" s="53"/>
      <c r="B18" s="53"/>
      <c r="C18" s="53"/>
      <c r="D18" s="53"/>
      <c r="E18" s="53"/>
      <c r="F18" s="48"/>
    </row>
    <row r="19" spans="1:6" ht="17.5" customHeight="1" x14ac:dyDescent="0.35">
      <c r="A19" s="69"/>
      <c r="B19" s="69"/>
      <c r="C19" s="69"/>
      <c r="D19" s="53"/>
      <c r="E19" s="69"/>
      <c r="F19" s="103"/>
    </row>
    <row r="20" spans="1:6" ht="17.5" customHeight="1" x14ac:dyDescent="0.35">
      <c r="A20" s="58"/>
      <c r="B20" s="58"/>
      <c r="C20" s="58"/>
      <c r="D20" s="53"/>
      <c r="E20" s="58"/>
      <c r="F20" s="73"/>
    </row>
    <row r="21" spans="1:6" ht="17.5" customHeight="1" x14ac:dyDescent="0.35">
      <c r="A21" s="69"/>
      <c r="B21" s="69"/>
      <c r="C21" s="69"/>
      <c r="D21" s="53"/>
      <c r="E21" s="69"/>
      <c r="F21" s="103"/>
    </row>
    <row r="22" spans="1:6" ht="17.5" customHeight="1" x14ac:dyDescent="0.35">
      <c r="A22" s="58"/>
      <c r="B22" s="58"/>
      <c r="C22" s="58"/>
      <c r="D22" s="53"/>
      <c r="E22" s="58"/>
      <c r="F22" s="73"/>
    </row>
    <row r="23" spans="1:6" ht="17.5" customHeight="1" x14ac:dyDescent="0.35">
      <c r="A23" s="229" t="s">
        <v>81</v>
      </c>
      <c r="B23" s="229"/>
      <c r="C23" s="229"/>
      <c r="D23" s="53"/>
      <c r="E23" s="69"/>
      <c r="F23" s="103"/>
    </row>
    <row r="24" spans="1:6" ht="17.5" customHeight="1" x14ac:dyDescent="0.35">
      <c r="A24" s="53"/>
      <c r="B24" s="53"/>
      <c r="C24" s="53"/>
      <c r="D24" s="53"/>
      <c r="E24" s="58"/>
      <c r="F24" s="73"/>
    </row>
    <row r="25" spans="1:6" ht="17.5" customHeight="1" x14ac:dyDescent="0.35">
      <c r="A25" s="229" t="s">
        <v>82</v>
      </c>
      <c r="B25" s="229"/>
      <c r="C25" s="229"/>
      <c r="D25" s="53"/>
      <c r="E25" s="69"/>
      <c r="F25" s="103"/>
    </row>
    <row r="26" spans="1:6" ht="17.5" customHeight="1" x14ac:dyDescent="0.35">
      <c r="A26" s="53"/>
      <c r="B26" s="53"/>
      <c r="C26" s="53"/>
      <c r="D26" s="53"/>
      <c r="E26" s="58"/>
      <c r="F26" s="73"/>
    </row>
    <row r="27" spans="1:6" ht="17.5" customHeight="1" x14ac:dyDescent="0.35">
      <c r="A27" s="69"/>
      <c r="B27" s="69"/>
      <c r="C27" s="69"/>
      <c r="D27" s="53"/>
      <c r="E27" s="69"/>
      <c r="F27" s="103"/>
    </row>
    <row r="28" spans="1:6" ht="17.5" customHeight="1" x14ac:dyDescent="0.35">
      <c r="A28" s="58"/>
      <c r="B28" s="58"/>
      <c r="C28" s="58"/>
      <c r="D28" s="53"/>
      <c r="E28" s="58"/>
      <c r="F28" s="73"/>
    </row>
    <row r="29" spans="1:6" ht="17.5" customHeight="1" x14ac:dyDescent="0.35">
      <c r="A29" s="69"/>
      <c r="B29" s="69"/>
      <c r="C29" s="69"/>
      <c r="D29" s="53"/>
      <c r="E29" s="69"/>
      <c r="F29" s="103"/>
    </row>
    <row r="30" spans="1:6" ht="17.5" customHeight="1" x14ac:dyDescent="0.35">
      <c r="A30" s="58"/>
      <c r="B30" s="58"/>
      <c r="C30" s="58"/>
      <c r="D30" s="53"/>
      <c r="E30" s="104"/>
      <c r="F30" s="74"/>
    </row>
    <row r="31" spans="1:6" ht="18.25" customHeight="1" x14ac:dyDescent="0.35">
      <c r="A31" s="45" t="s">
        <v>83</v>
      </c>
      <c r="B31" s="98">
        <f>B15</f>
        <v>45473</v>
      </c>
      <c r="C31" s="229" t="s">
        <v>79</v>
      </c>
      <c r="D31" s="229"/>
      <c r="E31" s="100" t="s">
        <v>55</v>
      </c>
      <c r="F31" s="101">
        <f>F15+F17+F19+F21-F23-F25-F27-F29</f>
        <v>0</v>
      </c>
    </row>
    <row r="32" spans="1:6" ht="18.25" customHeight="1" x14ac:dyDescent="0.35">
      <c r="A32" s="53"/>
      <c r="B32" s="53"/>
      <c r="C32" s="53"/>
      <c r="D32" s="53"/>
      <c r="E32" s="71"/>
      <c r="F32" s="71"/>
    </row>
    <row r="33" spans="1:6" ht="17.5" customHeight="1" x14ac:dyDescent="0.35">
      <c r="A33" s="53"/>
      <c r="B33" s="53"/>
      <c r="C33" s="53"/>
      <c r="D33" s="53"/>
      <c r="E33" s="53"/>
      <c r="F33" s="53"/>
    </row>
    <row r="34" spans="1:6" ht="17.5" customHeight="1" x14ac:dyDescent="0.35">
      <c r="A34" s="53"/>
      <c r="B34" s="53"/>
      <c r="C34" s="53"/>
      <c r="D34" s="53"/>
      <c r="E34" s="53"/>
      <c r="F34" s="53"/>
    </row>
    <row r="35" spans="1:6" ht="17.5" customHeight="1" x14ac:dyDescent="0.3">
      <c r="A35" s="235" t="s">
        <v>84</v>
      </c>
      <c r="B35" s="235"/>
      <c r="C35" s="235"/>
      <c r="D35" s="235"/>
      <c r="E35" s="235"/>
      <c r="F35" s="235"/>
    </row>
    <row r="36" spans="1:6" ht="17.5" customHeight="1" x14ac:dyDescent="0.35">
      <c r="A36" s="53"/>
      <c r="B36" s="53"/>
      <c r="C36" s="53"/>
      <c r="D36" s="53"/>
      <c r="E36" s="53"/>
      <c r="F36" s="53"/>
    </row>
    <row r="37" spans="1:6" ht="17.5" customHeight="1" x14ac:dyDescent="0.35">
      <c r="A37" s="53"/>
      <c r="B37" s="53"/>
      <c r="C37" s="53"/>
      <c r="D37" s="53"/>
      <c r="E37" s="53"/>
      <c r="F37" s="53"/>
    </row>
    <row r="38" spans="1:6" ht="17.5" customHeight="1" x14ac:dyDescent="0.35">
      <c r="A38" s="53"/>
      <c r="B38" s="53"/>
      <c r="C38" s="53"/>
      <c r="D38" s="53"/>
      <c r="E38" s="53"/>
      <c r="F38" s="53"/>
    </row>
    <row r="39" spans="1:6" ht="17.5" customHeight="1" x14ac:dyDescent="0.35">
      <c r="A39" s="53"/>
      <c r="B39" s="53"/>
      <c r="C39" s="53"/>
      <c r="D39" s="53"/>
      <c r="E39" s="53"/>
      <c r="F39" s="53"/>
    </row>
    <row r="40" spans="1:6" ht="17.5" customHeight="1" x14ac:dyDescent="0.35">
      <c r="A40" s="53"/>
      <c r="B40" s="53"/>
      <c r="C40" s="53"/>
      <c r="D40" s="53"/>
      <c r="E40" s="53"/>
      <c r="F40" s="53"/>
    </row>
    <row r="41" spans="1:6" ht="17.5" customHeight="1" x14ac:dyDescent="0.35">
      <c r="A41" s="53"/>
      <c r="B41" s="53"/>
      <c r="C41" s="53"/>
      <c r="D41" s="53"/>
      <c r="E41" s="53"/>
      <c r="F41" s="53"/>
    </row>
    <row r="42" spans="1:6" ht="17.5" customHeight="1" x14ac:dyDescent="0.35">
      <c r="A42" s="53"/>
      <c r="B42" s="53"/>
      <c r="C42" s="53"/>
      <c r="D42" s="53"/>
      <c r="E42" s="53"/>
      <c r="F42" s="53"/>
    </row>
    <row r="43" spans="1:6" ht="17.5" customHeight="1" x14ac:dyDescent="0.35">
      <c r="A43" s="53"/>
      <c r="B43" s="53"/>
      <c r="C43" s="53"/>
      <c r="D43" s="53"/>
      <c r="E43" s="53"/>
      <c r="F43" s="53"/>
    </row>
    <row r="44" spans="1:6" ht="17.5" customHeight="1" x14ac:dyDescent="0.35">
      <c r="A44" s="53"/>
      <c r="B44" s="53"/>
      <c r="C44" s="53"/>
      <c r="D44" s="53"/>
      <c r="E44" s="53"/>
      <c r="F44" s="53"/>
    </row>
    <row r="45" spans="1:6" ht="17.5" customHeight="1" x14ac:dyDescent="0.35">
      <c r="A45" s="53" t="s">
        <v>85</v>
      </c>
      <c r="B45" s="79"/>
      <c r="C45" s="69"/>
      <c r="D45" s="228" t="s">
        <v>43</v>
      </c>
      <c r="E45" s="228"/>
      <c r="F45" s="79"/>
    </row>
    <row r="46" spans="1:6" ht="15" customHeight="1" x14ac:dyDescent="0.35">
      <c r="B46" s="105"/>
      <c r="C46" s="105"/>
      <c r="F46" s="105"/>
    </row>
    <row r="47" spans="1:6" ht="15" customHeight="1" x14ac:dyDescent="0.25"/>
    <row r="48" spans="1:6" ht="15" customHeight="1" x14ac:dyDescent="0.25"/>
    <row r="49" ht="15" customHeight="1" x14ac:dyDescent="0.25"/>
    <row r="50" ht="15" customHeight="1" x14ac:dyDescent="0.25"/>
    <row r="51" ht="15" customHeight="1" x14ac:dyDescent="0.25"/>
  </sheetData>
  <mergeCells count="15">
    <mergeCell ref="A3:F3"/>
    <mergeCell ref="A4:F4"/>
    <mergeCell ref="A7:F7"/>
    <mergeCell ref="A6:F6"/>
    <mergeCell ref="A5:F5"/>
    <mergeCell ref="E14:F14"/>
    <mergeCell ref="B11:F11"/>
    <mergeCell ref="A9:F9"/>
    <mergeCell ref="C15:D15"/>
    <mergeCell ref="A17:C17"/>
    <mergeCell ref="A23:C23"/>
    <mergeCell ref="A25:C25"/>
    <mergeCell ref="C31:D31"/>
    <mergeCell ref="A35:F35"/>
    <mergeCell ref="D45:E4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5"/>
  <sheetViews>
    <sheetView showRuler="0" workbookViewId="0">
      <selection activeCell="C95" sqref="C95"/>
    </sheetView>
  </sheetViews>
  <sheetFormatPr defaultColWidth="13.1796875" defaultRowHeight="12.5" x14ac:dyDescent="0.25"/>
  <cols>
    <col min="1" max="1" width="24.26953125" customWidth="1"/>
    <col min="2" max="2" width="11.81640625" customWidth="1"/>
    <col min="3" max="3" width="2.453125" customWidth="1"/>
    <col min="4" max="4" width="17" customWidth="1"/>
    <col min="6" max="6" width="1.7265625" customWidth="1"/>
    <col min="7" max="7" width="17.453125" customWidth="1"/>
    <col min="8" max="8" width="11.453125" customWidth="1"/>
    <col min="10" max="10" width="3.81640625" customWidth="1"/>
  </cols>
  <sheetData>
    <row r="1" spans="1:10" ht="14.15" customHeight="1" x14ac:dyDescent="0.3">
      <c r="A1" s="75" t="s">
        <v>86</v>
      </c>
      <c r="B1" s="114"/>
      <c r="C1" s="54"/>
      <c r="D1" s="30"/>
      <c r="E1" s="30"/>
      <c r="F1" s="30"/>
      <c r="G1" s="30"/>
      <c r="H1" s="30"/>
      <c r="I1" s="32" t="str">
        <f>'AFR81'!I1</f>
        <v>(4/25)</v>
      </c>
      <c r="J1" s="30"/>
    </row>
    <row r="2" spans="1:10" ht="14.15" customHeight="1" x14ac:dyDescent="0.3">
      <c r="A2" s="33"/>
      <c r="B2" s="114"/>
      <c r="C2" s="54"/>
      <c r="D2" s="30"/>
      <c r="E2" s="30"/>
      <c r="F2" s="30"/>
      <c r="G2" s="30"/>
      <c r="H2" s="30"/>
      <c r="I2" s="30"/>
      <c r="J2" s="30"/>
    </row>
    <row r="3" spans="1:10" ht="14.15" customHeight="1" x14ac:dyDescent="0.3">
      <c r="A3" s="219" t="s">
        <v>21</v>
      </c>
      <c r="B3" s="219"/>
      <c r="C3" s="219"/>
      <c r="D3" s="219"/>
      <c r="E3" s="219"/>
      <c r="F3" s="219"/>
      <c r="G3" s="219"/>
      <c r="H3" s="219"/>
      <c r="I3" s="219"/>
      <c r="J3" s="30"/>
    </row>
    <row r="4" spans="1:10" ht="14.15" customHeight="1" x14ac:dyDescent="0.3">
      <c r="A4" s="219" t="s">
        <v>22</v>
      </c>
      <c r="B4" s="219"/>
      <c r="C4" s="219"/>
      <c r="D4" s="219"/>
      <c r="E4" s="219"/>
      <c r="F4" s="219"/>
      <c r="G4" s="219"/>
      <c r="H4" s="219"/>
      <c r="I4" s="219"/>
      <c r="J4" s="30"/>
    </row>
    <row r="5" spans="1:10" ht="17.5" customHeight="1" x14ac:dyDescent="0.3">
      <c r="A5" s="240" t="s">
        <v>87</v>
      </c>
      <c r="B5" s="221"/>
      <c r="C5" s="221"/>
      <c r="D5" s="221"/>
      <c r="E5" s="240"/>
      <c r="F5" s="221"/>
      <c r="G5" s="221"/>
      <c r="H5" s="221"/>
      <c r="I5" s="221"/>
      <c r="J5" s="54"/>
    </row>
    <row r="6" spans="1:10" ht="14.15" customHeight="1" x14ac:dyDescent="0.3">
      <c r="A6" s="220">
        <f>'AFR81'!A7:J7</f>
        <v>45838</v>
      </c>
      <c r="B6" s="221"/>
      <c r="C6" s="221"/>
      <c r="D6" s="221"/>
      <c r="E6" s="220"/>
      <c r="F6" s="221"/>
      <c r="G6" s="221"/>
      <c r="H6" s="221"/>
      <c r="I6" s="221"/>
      <c r="J6" s="54"/>
    </row>
    <row r="7" spans="1:10" ht="14.15" customHeight="1" x14ac:dyDescent="0.3">
      <c r="A7" s="248" t="s">
        <v>25</v>
      </c>
      <c r="B7" s="248"/>
      <c r="C7" s="248"/>
      <c r="D7" s="248"/>
      <c r="E7" s="248"/>
      <c r="F7" s="248"/>
      <c r="G7" s="248"/>
      <c r="H7" s="248"/>
      <c r="I7" s="248"/>
      <c r="J7" s="30"/>
    </row>
    <row r="8" spans="1:10" ht="14.15" customHeight="1" x14ac:dyDescent="0.3">
      <c r="A8" s="114"/>
      <c r="B8" s="114"/>
      <c r="C8" s="106"/>
      <c r="D8" s="30"/>
      <c r="E8" s="106"/>
      <c r="F8" s="30"/>
      <c r="G8" s="30"/>
      <c r="H8" s="30"/>
      <c r="I8" s="30"/>
      <c r="J8" s="30"/>
    </row>
    <row r="9" spans="1:10" ht="17.5" customHeight="1" x14ac:dyDescent="0.35">
      <c r="A9" s="226" t="s">
        <v>88</v>
      </c>
      <c r="B9" s="226"/>
      <c r="C9" s="226"/>
      <c r="D9" s="226"/>
      <c r="E9" s="226"/>
      <c r="F9" s="226"/>
      <c r="G9" s="226"/>
      <c r="H9" s="226"/>
      <c r="I9" s="226"/>
      <c r="J9" s="30"/>
    </row>
    <row r="10" spans="1:10" ht="14.15" customHeight="1" x14ac:dyDescent="0.3">
      <c r="A10" s="56"/>
      <c r="B10" s="106"/>
      <c r="C10" s="106"/>
      <c r="D10" s="54"/>
      <c r="E10" s="54"/>
      <c r="F10" s="54"/>
      <c r="G10" s="54"/>
      <c r="H10" s="54"/>
      <c r="I10" s="54"/>
      <c r="J10" s="54"/>
    </row>
    <row r="11" spans="1:10" ht="14.15" customHeight="1" x14ac:dyDescent="0.3">
      <c r="A11" s="36" t="s">
        <v>50</v>
      </c>
      <c r="B11" s="250"/>
      <c r="C11" s="250"/>
      <c r="D11" s="250"/>
      <c r="E11" s="250"/>
      <c r="F11" s="250"/>
      <c r="G11" s="250"/>
      <c r="H11" s="250"/>
      <c r="I11" s="250"/>
      <c r="J11" s="54"/>
    </row>
    <row r="12" spans="1:10" ht="14.15" customHeight="1" x14ac:dyDescent="0.3">
      <c r="A12" s="114"/>
      <c r="B12" s="122"/>
      <c r="C12" s="122"/>
      <c r="D12" s="123"/>
      <c r="E12" s="123"/>
      <c r="F12" s="123"/>
      <c r="G12" s="123"/>
      <c r="H12" s="123"/>
      <c r="I12" s="123"/>
      <c r="J12" s="54"/>
    </row>
    <row r="13" spans="1:10" ht="14.15" customHeight="1" x14ac:dyDescent="0.3">
      <c r="A13" s="114"/>
      <c r="B13" s="106"/>
      <c r="C13" s="106"/>
      <c r="D13" s="54"/>
      <c r="E13" s="54"/>
      <c r="F13" s="54"/>
      <c r="G13" s="54"/>
      <c r="H13" s="54"/>
      <c r="I13" s="54"/>
      <c r="J13" s="54"/>
    </row>
    <row r="14" spans="1:10" ht="14.15" customHeight="1" x14ac:dyDescent="0.3">
      <c r="A14" s="114"/>
      <c r="B14" s="106"/>
      <c r="C14" s="106"/>
      <c r="D14" s="54"/>
      <c r="E14" s="54"/>
      <c r="F14" s="54"/>
      <c r="G14" s="54"/>
      <c r="H14" s="54"/>
      <c r="I14" s="54"/>
      <c r="J14" s="54"/>
    </row>
    <row r="15" spans="1:10" ht="17.5" customHeight="1" x14ac:dyDescent="0.3">
      <c r="A15" s="224" t="s">
        <v>89</v>
      </c>
      <c r="B15" s="224"/>
      <c r="C15" s="224"/>
      <c r="D15" s="224"/>
      <c r="E15" s="224"/>
      <c r="F15" s="224"/>
      <c r="G15" s="224"/>
      <c r="H15" s="224"/>
      <c r="I15" s="224"/>
      <c r="J15" s="54"/>
    </row>
    <row r="16" spans="1:10" ht="17.5" customHeight="1" x14ac:dyDescent="0.35">
      <c r="A16" s="114"/>
      <c r="B16" s="114"/>
      <c r="C16" s="53"/>
      <c r="D16" s="53"/>
      <c r="E16" s="53"/>
      <c r="F16" s="53"/>
      <c r="G16" s="53"/>
      <c r="H16" s="53"/>
      <c r="I16" s="54"/>
      <c r="J16" s="54"/>
    </row>
    <row r="17" spans="1:10" ht="17.5" customHeight="1" x14ac:dyDescent="0.35">
      <c r="A17" s="242" t="s">
        <v>90</v>
      </c>
      <c r="B17" s="242"/>
      <c r="C17" s="242"/>
      <c r="D17" s="242"/>
      <c r="E17" s="53"/>
      <c r="F17" s="103" t="s">
        <v>55</v>
      </c>
      <c r="G17" s="52"/>
      <c r="H17" s="53"/>
      <c r="I17" s="54"/>
      <c r="J17" s="54"/>
    </row>
    <row r="18" spans="1:10" ht="17.5" customHeight="1" x14ac:dyDescent="0.35">
      <c r="A18" s="242" t="s">
        <v>91</v>
      </c>
      <c r="B18" s="242"/>
      <c r="C18" s="242"/>
      <c r="D18" s="242"/>
      <c r="E18" s="53"/>
      <c r="F18" s="104"/>
      <c r="G18" s="62"/>
      <c r="H18" s="53"/>
      <c r="I18" s="54"/>
      <c r="J18" s="54"/>
    </row>
    <row r="19" spans="1:10" ht="17.5" customHeight="1" x14ac:dyDescent="0.35">
      <c r="A19" s="107" t="s">
        <v>92</v>
      </c>
      <c r="B19" s="103"/>
      <c r="C19" s="69"/>
      <c r="D19" s="69"/>
      <c r="E19" s="53"/>
      <c r="F19" s="104"/>
      <c r="G19" s="62"/>
      <c r="H19" s="53"/>
      <c r="I19" s="54"/>
      <c r="J19" s="54"/>
    </row>
    <row r="20" spans="1:10" ht="17.5" customHeight="1" x14ac:dyDescent="0.35">
      <c r="A20" s="107"/>
      <c r="B20" s="124"/>
      <c r="C20" s="58"/>
      <c r="D20" s="58"/>
      <c r="E20" s="53"/>
      <c r="F20" s="104"/>
      <c r="G20" s="62"/>
      <c r="H20" s="53"/>
      <c r="I20" s="54"/>
      <c r="J20" s="54"/>
    </row>
    <row r="21" spans="1:10" ht="17.5" customHeight="1" x14ac:dyDescent="0.35">
      <c r="A21" s="242" t="s">
        <v>93</v>
      </c>
      <c r="B21" s="242"/>
      <c r="C21" s="242"/>
      <c r="D21" s="242"/>
      <c r="E21" s="242"/>
      <c r="F21" s="58"/>
      <c r="G21" s="95"/>
      <c r="H21" s="53"/>
      <c r="I21" s="54"/>
      <c r="J21" s="54"/>
    </row>
    <row r="22" spans="1:10" ht="18.25" customHeight="1" x14ac:dyDescent="0.35">
      <c r="A22" s="244" t="s">
        <v>90</v>
      </c>
      <c r="B22" s="244"/>
      <c r="C22" s="244"/>
      <c r="D22" s="244"/>
      <c r="E22" s="109"/>
      <c r="F22" s="103"/>
      <c r="G22" s="52"/>
      <c r="H22" s="53"/>
      <c r="I22" s="54"/>
      <c r="J22" s="54"/>
    </row>
    <row r="23" spans="1:10" ht="18.25" customHeight="1" x14ac:dyDescent="0.35">
      <c r="A23" s="244" t="s">
        <v>91</v>
      </c>
      <c r="B23" s="244"/>
      <c r="C23" s="244"/>
      <c r="D23" s="244"/>
      <c r="E23" s="109"/>
      <c r="F23" s="104"/>
      <c r="G23" s="62"/>
      <c r="H23" s="53"/>
      <c r="I23" s="54"/>
      <c r="J23" s="54"/>
    </row>
    <row r="24" spans="1:10" ht="18.25" customHeight="1" x14ac:dyDescent="0.35">
      <c r="A24" s="108" t="s">
        <v>92</v>
      </c>
      <c r="B24" s="110"/>
      <c r="C24" s="111"/>
      <c r="D24" s="111"/>
      <c r="E24" s="109"/>
      <c r="F24" s="104"/>
      <c r="G24" s="62"/>
      <c r="H24" s="53"/>
      <c r="I24" s="54"/>
      <c r="J24" s="54"/>
    </row>
    <row r="25" spans="1:10" ht="18.25" customHeight="1" x14ac:dyDescent="0.35">
      <c r="A25" s="246" t="s">
        <v>32</v>
      </c>
      <c r="B25" s="247"/>
      <c r="C25" s="247"/>
      <c r="D25" s="247"/>
      <c r="E25" s="246"/>
      <c r="F25" s="112" t="s">
        <v>55</v>
      </c>
      <c r="G25" s="113">
        <f>SUM(G17:G24)</f>
        <v>0</v>
      </c>
      <c r="H25" s="53"/>
      <c r="I25" s="54"/>
      <c r="J25" s="54"/>
    </row>
    <row r="26" spans="1:10" ht="15" customHeight="1" x14ac:dyDescent="0.3">
      <c r="A26" s="56"/>
      <c r="B26" s="106"/>
      <c r="C26" s="106"/>
      <c r="D26" s="54"/>
      <c r="E26" s="54"/>
      <c r="F26" s="125"/>
      <c r="G26" s="125"/>
      <c r="H26" s="54"/>
      <c r="I26" s="54"/>
      <c r="J26" s="54"/>
    </row>
    <row r="27" spans="1:10" ht="14.15" customHeight="1" x14ac:dyDescent="0.3">
      <c r="A27" s="56"/>
      <c r="B27" s="56"/>
      <c r="C27" s="56"/>
      <c r="D27" s="56"/>
      <c r="E27" s="56"/>
      <c r="F27" s="56"/>
      <c r="G27" s="56"/>
      <c r="H27" s="56"/>
      <c r="I27" s="56"/>
      <c r="J27" s="56"/>
    </row>
    <row r="28" spans="1:10" ht="14.15" customHeight="1" x14ac:dyDescent="0.3">
      <c r="A28" s="245" t="s">
        <v>94</v>
      </c>
      <c r="B28" s="245"/>
      <c r="C28" s="245"/>
      <c r="D28" s="245"/>
      <c r="E28" s="245"/>
      <c r="F28" s="245"/>
      <c r="G28" s="245"/>
      <c r="H28" s="245"/>
      <c r="I28" s="245"/>
      <c r="J28" s="56"/>
    </row>
    <row r="29" spans="1:10" ht="14.15" customHeight="1" x14ac:dyDescent="0.3">
      <c r="A29" s="114"/>
      <c r="B29" s="56"/>
      <c r="C29" s="56"/>
      <c r="D29" s="56"/>
      <c r="E29" s="56"/>
      <c r="F29" s="56"/>
      <c r="G29" s="56"/>
      <c r="H29" s="56"/>
      <c r="I29" s="56"/>
      <c r="J29" s="56"/>
    </row>
    <row r="30" spans="1:10" ht="15.75" customHeight="1" x14ac:dyDescent="0.3">
      <c r="A30" s="115" t="s">
        <v>28</v>
      </c>
      <c r="B30" s="56"/>
      <c r="C30" s="56"/>
      <c r="D30" s="56"/>
      <c r="E30" s="56"/>
      <c r="F30" s="56"/>
      <c r="G30" s="56"/>
      <c r="H30" s="56"/>
      <c r="I30" s="56"/>
      <c r="J30" s="56"/>
    </row>
    <row r="31" spans="1:10" ht="16.75" customHeight="1" x14ac:dyDescent="0.3">
      <c r="A31" s="116" t="s">
        <v>29</v>
      </c>
      <c r="B31" s="56"/>
      <c r="C31" s="243" t="s">
        <v>95</v>
      </c>
      <c r="D31" s="243"/>
      <c r="E31" s="114"/>
      <c r="F31" s="243" t="s">
        <v>96</v>
      </c>
      <c r="G31" s="243"/>
      <c r="H31" s="56"/>
      <c r="I31" s="56"/>
    </row>
    <row r="32" spans="1:10" ht="15.75" customHeight="1" x14ac:dyDescent="0.3">
      <c r="A32" s="38">
        <f>'AFR81'!C17</f>
        <v>2026</v>
      </c>
      <c r="B32" s="56"/>
      <c r="C32" s="118" t="s">
        <v>55</v>
      </c>
      <c r="D32" s="126"/>
      <c r="E32" s="56"/>
      <c r="F32" s="118" t="s">
        <v>55</v>
      </c>
      <c r="G32" s="126"/>
      <c r="H32" s="56"/>
      <c r="I32" s="56"/>
      <c r="J32" s="56"/>
    </row>
    <row r="33" spans="1:10" ht="15.75" customHeight="1" x14ac:dyDescent="0.3">
      <c r="A33" s="40">
        <f>'AFR81'!C18</f>
        <v>2027</v>
      </c>
      <c r="B33" s="56"/>
      <c r="C33" s="127"/>
      <c r="D33" s="128"/>
      <c r="E33" s="56"/>
      <c r="F33" s="127"/>
      <c r="G33" s="128"/>
      <c r="H33" s="56"/>
      <c r="I33" s="56"/>
      <c r="J33" s="56"/>
    </row>
    <row r="34" spans="1:10" ht="15.75" customHeight="1" x14ac:dyDescent="0.3">
      <c r="A34" s="40">
        <f>'AFR81'!C19</f>
        <v>2028</v>
      </c>
      <c r="B34" s="56"/>
      <c r="C34" s="127"/>
      <c r="D34" s="128"/>
      <c r="E34" s="56"/>
      <c r="F34" s="127"/>
      <c r="G34" s="128"/>
      <c r="H34" s="56"/>
      <c r="I34" s="56"/>
      <c r="J34" s="56"/>
    </row>
    <row r="35" spans="1:10" ht="15.75" customHeight="1" x14ac:dyDescent="0.3">
      <c r="A35" s="40">
        <f>'AFR81'!C20</f>
        <v>2029</v>
      </c>
      <c r="B35" s="56"/>
      <c r="C35" s="127"/>
      <c r="D35" s="128"/>
      <c r="E35" s="56"/>
      <c r="F35" s="127"/>
      <c r="G35" s="128"/>
      <c r="H35" s="56"/>
      <c r="I35" s="56"/>
      <c r="J35" s="56"/>
    </row>
    <row r="36" spans="1:10" ht="15.75" customHeight="1" x14ac:dyDescent="0.3">
      <c r="A36" s="40">
        <f>'AFR81'!C21</f>
        <v>2030</v>
      </c>
      <c r="B36" s="56"/>
      <c r="C36" s="127"/>
      <c r="D36" s="128"/>
      <c r="E36" s="56"/>
      <c r="F36" s="127"/>
      <c r="G36" s="128"/>
      <c r="H36" s="56"/>
      <c r="I36" s="56"/>
      <c r="J36" s="56"/>
    </row>
    <row r="37" spans="1:10" ht="15.75" customHeight="1" x14ac:dyDescent="0.3">
      <c r="A37" s="42" t="str">
        <f>'AFR81'!C22</f>
        <v>2031-2035</v>
      </c>
      <c r="B37" s="56"/>
      <c r="C37" s="127"/>
      <c r="D37" s="128"/>
      <c r="E37" s="56"/>
      <c r="F37" s="127"/>
      <c r="G37" s="128"/>
      <c r="H37" s="56"/>
      <c r="I37" s="56"/>
      <c r="J37" s="56"/>
    </row>
    <row r="38" spans="1:10" ht="15.75" customHeight="1" x14ac:dyDescent="0.3">
      <c r="A38" s="42" t="str">
        <f>'AFR81'!C23</f>
        <v>2036-2040</v>
      </c>
      <c r="B38" s="56"/>
      <c r="C38" s="127"/>
      <c r="D38" s="128"/>
      <c r="E38" s="56"/>
      <c r="F38" s="127"/>
      <c r="G38" s="128"/>
      <c r="H38" s="56"/>
      <c r="I38" s="56"/>
      <c r="J38" s="56"/>
    </row>
    <row r="39" spans="1:10" ht="15.75" customHeight="1" x14ac:dyDescent="0.3">
      <c r="A39" s="42" t="str">
        <f>'AFR81'!C24</f>
        <v>2041-2045</v>
      </c>
      <c r="B39" s="56"/>
      <c r="C39" s="127"/>
      <c r="D39" s="128"/>
      <c r="E39" s="56"/>
      <c r="F39" s="127"/>
      <c r="G39" s="128"/>
      <c r="H39" s="56"/>
      <c r="I39" s="56"/>
      <c r="J39" s="56"/>
    </row>
    <row r="40" spans="1:10" ht="15.75" customHeight="1" x14ac:dyDescent="0.3">
      <c r="A40" s="42" t="str">
        <f>'AFR81'!C25</f>
        <v>2046-2050</v>
      </c>
      <c r="B40" s="56"/>
      <c r="C40" s="129"/>
      <c r="D40" s="128"/>
      <c r="E40" s="56"/>
      <c r="F40" s="129"/>
      <c r="G40" s="128"/>
      <c r="H40" s="56"/>
      <c r="I40" s="56"/>
      <c r="J40" s="56"/>
    </row>
    <row r="41" spans="1:10" ht="16.75" customHeight="1" x14ac:dyDescent="0.3">
      <c r="A41" s="107" t="s">
        <v>97</v>
      </c>
      <c r="B41" s="56"/>
      <c r="C41" s="119" t="s">
        <v>55</v>
      </c>
      <c r="D41" s="120">
        <f>SUM(D32:D40)</f>
        <v>0</v>
      </c>
      <c r="E41" s="56"/>
      <c r="F41" s="119" t="s">
        <v>55</v>
      </c>
      <c r="G41" s="120">
        <f>SUM(G32:G40)</f>
        <v>0</v>
      </c>
      <c r="H41" s="56"/>
      <c r="I41" s="56"/>
      <c r="J41" s="56"/>
    </row>
    <row r="42" spans="1:10" ht="15" customHeight="1" x14ac:dyDescent="0.3">
      <c r="A42" s="56"/>
      <c r="B42" s="56"/>
      <c r="C42" s="130"/>
      <c r="D42" s="130"/>
      <c r="E42" s="56"/>
      <c r="F42" s="130"/>
      <c r="G42" s="130"/>
      <c r="H42" s="56"/>
      <c r="I42" s="56"/>
      <c r="J42" s="56"/>
    </row>
    <row r="43" spans="1:10" ht="14.15" customHeight="1" x14ac:dyDescent="0.3">
      <c r="A43" s="245" t="s">
        <v>98</v>
      </c>
      <c r="B43" s="245"/>
      <c r="C43" s="245"/>
      <c r="D43" s="245"/>
      <c r="E43" s="245"/>
      <c r="F43" s="245"/>
      <c r="G43" s="245"/>
      <c r="H43" s="245"/>
      <c r="I43" s="245"/>
      <c r="J43" s="56"/>
    </row>
    <row r="44" spans="1:10" ht="14.15" customHeight="1" x14ac:dyDescent="0.3">
      <c r="A44" s="56"/>
      <c r="B44" s="56"/>
      <c r="C44" s="56"/>
      <c r="D44" s="56"/>
      <c r="E44" s="56"/>
      <c r="F44" s="56"/>
      <c r="G44" s="56"/>
      <c r="H44" s="56"/>
      <c r="I44" s="56"/>
      <c r="J44" s="56"/>
    </row>
    <row r="45" spans="1:10" ht="14.15" customHeight="1" x14ac:dyDescent="0.3">
      <c r="A45" s="56"/>
      <c r="B45" s="56"/>
      <c r="C45" s="56"/>
      <c r="D45" s="56"/>
      <c r="E45" s="56"/>
      <c r="F45" s="56"/>
      <c r="G45" s="56"/>
      <c r="H45" s="56"/>
      <c r="I45" s="56"/>
      <c r="J45" s="56"/>
    </row>
    <row r="46" spans="1:10" ht="14.15" customHeight="1" x14ac:dyDescent="0.3">
      <c r="A46" s="56"/>
      <c r="B46" s="56"/>
      <c r="C46" s="56"/>
      <c r="D46" s="56"/>
      <c r="E46" s="56"/>
      <c r="F46" s="56"/>
      <c r="G46" s="56"/>
      <c r="H46" s="56"/>
      <c r="I46" s="56"/>
      <c r="J46" s="56"/>
    </row>
    <row r="47" spans="1:10" ht="14.15" customHeight="1" x14ac:dyDescent="0.3">
      <c r="A47" s="245" t="s">
        <v>99</v>
      </c>
      <c r="B47" s="245"/>
      <c r="C47" s="245"/>
      <c r="D47" s="245"/>
      <c r="E47" s="245"/>
      <c r="F47" s="245"/>
      <c r="G47" s="245"/>
      <c r="H47" s="245"/>
      <c r="I47" s="245"/>
      <c r="J47" s="56"/>
    </row>
    <row r="48" spans="1:10" ht="14.15" customHeight="1" x14ac:dyDescent="0.3">
      <c r="A48" s="245" t="s">
        <v>100</v>
      </c>
      <c r="B48" s="245"/>
      <c r="C48" s="245"/>
      <c r="D48" s="245"/>
      <c r="E48" s="245"/>
      <c r="F48" s="245"/>
      <c r="G48" s="245"/>
      <c r="H48" s="245"/>
      <c r="I48" s="245"/>
      <c r="J48" s="56"/>
    </row>
    <row r="49" spans="1:10" ht="14.15" customHeight="1" x14ac:dyDescent="0.3">
      <c r="A49" s="245" t="s">
        <v>101</v>
      </c>
      <c r="B49" s="245"/>
      <c r="C49" s="245"/>
      <c r="D49" s="245"/>
      <c r="E49" s="245"/>
      <c r="F49" s="245"/>
      <c r="G49" s="245"/>
      <c r="H49" s="245"/>
      <c r="I49" s="245"/>
      <c r="J49" s="56"/>
    </row>
    <row r="50" spans="1:10" ht="14.15" customHeight="1" x14ac:dyDescent="0.3">
      <c r="A50" s="56"/>
      <c r="B50" s="56"/>
      <c r="C50" s="56"/>
      <c r="D50" s="56"/>
      <c r="E50" s="56"/>
      <c r="F50" s="56"/>
      <c r="G50" s="56"/>
      <c r="H50" s="56"/>
      <c r="I50" s="56"/>
      <c r="J50" s="56"/>
    </row>
    <row r="51" spans="1:10" ht="14.15" customHeight="1" x14ac:dyDescent="0.3">
      <c r="A51" s="56"/>
      <c r="B51" s="56"/>
      <c r="C51" s="56"/>
      <c r="D51" s="56"/>
      <c r="E51" s="56"/>
      <c r="F51" s="56"/>
      <c r="G51" s="56"/>
      <c r="H51" s="56"/>
      <c r="I51" s="56"/>
      <c r="J51" s="56"/>
    </row>
    <row r="52" spans="1:10" ht="14.15" customHeight="1" x14ac:dyDescent="0.3">
      <c r="A52" s="56"/>
      <c r="B52" s="56"/>
      <c r="C52" s="56"/>
      <c r="D52" s="56"/>
      <c r="E52" s="56"/>
      <c r="F52" s="56"/>
      <c r="G52" s="56"/>
      <c r="H52" s="56"/>
      <c r="I52" s="56"/>
      <c r="J52" s="56"/>
    </row>
    <row r="53" spans="1:10" ht="14.15" customHeight="1" x14ac:dyDescent="0.3">
      <c r="A53" s="121" t="s">
        <v>85</v>
      </c>
      <c r="B53" s="251"/>
      <c r="C53" s="251"/>
      <c r="D53" s="251"/>
      <c r="E53" s="251"/>
      <c r="F53" s="249" t="s">
        <v>43</v>
      </c>
      <c r="G53" s="249"/>
      <c r="H53" s="241"/>
      <c r="I53" s="241"/>
      <c r="J53" s="56"/>
    </row>
    <row r="54" spans="1:10" ht="14.15" customHeight="1" x14ac:dyDescent="0.3">
      <c r="A54" s="56"/>
      <c r="B54" s="132"/>
      <c r="C54" s="132"/>
      <c r="D54" s="132"/>
      <c r="E54" s="132"/>
      <c r="F54" s="56"/>
      <c r="G54" s="56"/>
      <c r="H54" s="132"/>
      <c r="I54" s="132"/>
      <c r="J54" s="56"/>
    </row>
    <row r="55" spans="1:10" ht="14.15" customHeight="1" x14ac:dyDescent="0.3">
      <c r="A55" s="56"/>
      <c r="B55" s="56"/>
      <c r="C55" s="56"/>
      <c r="D55" s="56"/>
      <c r="E55" s="56"/>
      <c r="F55" s="56"/>
      <c r="G55" s="56"/>
      <c r="H55" s="56"/>
      <c r="I55" s="56"/>
      <c r="J55" s="56"/>
    </row>
    <row r="56" spans="1:10" ht="14.15" customHeight="1" x14ac:dyDescent="0.3">
      <c r="A56" s="75" t="s">
        <v>102</v>
      </c>
      <c r="B56" s="114"/>
      <c r="C56" s="54"/>
      <c r="D56" s="30"/>
      <c r="E56" s="30"/>
      <c r="F56" s="30"/>
      <c r="G56" s="30"/>
      <c r="H56" s="30"/>
      <c r="I56" s="32" t="str">
        <f>I1</f>
        <v>(4/25)</v>
      </c>
      <c r="J56" s="56"/>
    </row>
    <row r="57" spans="1:10" ht="14.15" customHeight="1" x14ac:dyDescent="0.3">
      <c r="A57" s="33"/>
      <c r="B57" s="114"/>
      <c r="C57" s="54"/>
      <c r="D57" s="30"/>
      <c r="E57" s="30"/>
      <c r="F57" s="30"/>
      <c r="G57" s="30"/>
      <c r="H57" s="30"/>
      <c r="I57" s="30"/>
      <c r="J57" s="56"/>
    </row>
    <row r="58" spans="1:10" ht="14.15" customHeight="1" x14ac:dyDescent="0.3">
      <c r="A58" s="219" t="s">
        <v>21</v>
      </c>
      <c r="B58" s="219"/>
      <c r="C58" s="219"/>
      <c r="D58" s="219"/>
      <c r="E58" s="219"/>
      <c r="F58" s="219"/>
      <c r="G58" s="219"/>
      <c r="H58" s="219"/>
      <c r="I58" s="219"/>
      <c r="J58" s="56"/>
    </row>
    <row r="59" spans="1:10" ht="14.15" customHeight="1" x14ac:dyDescent="0.3">
      <c r="A59" s="219" t="s">
        <v>22</v>
      </c>
      <c r="B59" s="219"/>
      <c r="C59" s="219"/>
      <c r="D59" s="219"/>
      <c r="E59" s="219"/>
      <c r="F59" s="219"/>
      <c r="G59" s="219"/>
      <c r="H59" s="219"/>
      <c r="I59" s="219"/>
      <c r="J59" s="56"/>
    </row>
    <row r="60" spans="1:10" ht="17.5" customHeight="1" x14ac:dyDescent="0.3">
      <c r="A60" s="223" t="s">
        <v>103</v>
      </c>
      <c r="B60" s="223"/>
      <c r="C60" s="223"/>
      <c r="D60" s="223"/>
      <c r="E60" s="223"/>
      <c r="F60" s="223"/>
      <c r="G60" s="223"/>
      <c r="H60" s="223"/>
      <c r="I60" s="223"/>
      <c r="J60" s="56"/>
    </row>
    <row r="61" spans="1:10" ht="17.5" customHeight="1" x14ac:dyDescent="0.3">
      <c r="A61" s="223" t="s">
        <v>104</v>
      </c>
      <c r="B61" s="223"/>
      <c r="C61" s="223"/>
      <c r="D61" s="223"/>
      <c r="E61" s="223"/>
      <c r="F61" s="223"/>
      <c r="G61" s="223"/>
      <c r="H61" s="223"/>
      <c r="I61" s="223"/>
      <c r="J61" s="121"/>
    </row>
    <row r="62" spans="1:10" ht="14.15" customHeight="1" x14ac:dyDescent="0.3">
      <c r="A62" s="220">
        <f>A6</f>
        <v>45838</v>
      </c>
      <c r="B62" s="221"/>
      <c r="C62" s="221"/>
      <c r="D62" s="221"/>
      <c r="E62" s="221"/>
      <c r="F62" s="221"/>
      <c r="G62" s="221"/>
      <c r="H62" s="221"/>
      <c r="I62" s="221"/>
      <c r="J62" s="56"/>
    </row>
    <row r="63" spans="1:10" ht="14.15" customHeight="1" x14ac:dyDescent="0.3">
      <c r="A63" s="248" t="s">
        <v>25</v>
      </c>
      <c r="B63" s="248"/>
      <c r="C63" s="248"/>
      <c r="D63" s="248"/>
      <c r="E63" s="248"/>
      <c r="F63" s="248"/>
      <c r="G63" s="248"/>
      <c r="H63" s="248"/>
      <c r="I63" s="248"/>
      <c r="J63" s="56"/>
    </row>
    <row r="64" spans="1:10" ht="14.15" customHeight="1" x14ac:dyDescent="0.3">
      <c r="A64" s="106"/>
      <c r="B64" s="114"/>
      <c r="C64" s="106"/>
      <c r="D64" s="30"/>
      <c r="E64" s="56"/>
      <c r="F64" s="30"/>
      <c r="G64" s="30"/>
      <c r="H64" s="30"/>
      <c r="I64" s="30"/>
      <c r="J64" s="56"/>
    </row>
    <row r="65" spans="1:10" ht="14.15" customHeight="1" x14ac:dyDescent="0.3">
      <c r="A65" s="106"/>
      <c r="B65" s="114"/>
      <c r="C65" s="106"/>
      <c r="D65" s="30"/>
      <c r="E65" s="56"/>
      <c r="F65" s="30"/>
      <c r="G65" s="30"/>
      <c r="H65" s="30"/>
      <c r="I65" s="30"/>
      <c r="J65" s="56"/>
    </row>
    <row r="66" spans="1:10" ht="14.15" customHeight="1" x14ac:dyDescent="0.3">
      <c r="A66" s="56"/>
      <c r="B66" s="106"/>
      <c r="C66" s="106"/>
      <c r="D66" s="54"/>
      <c r="E66" s="54"/>
      <c r="F66" s="54"/>
      <c r="G66" s="54"/>
      <c r="H66" s="54"/>
      <c r="I66" s="54"/>
      <c r="J66" s="56"/>
    </row>
    <row r="67" spans="1:10" ht="14.15" customHeight="1" x14ac:dyDescent="0.3">
      <c r="A67" s="36" t="s">
        <v>50</v>
      </c>
      <c r="B67" s="250"/>
      <c r="C67" s="250"/>
      <c r="D67" s="250"/>
      <c r="E67" s="250"/>
      <c r="F67" s="250"/>
      <c r="G67" s="250"/>
      <c r="H67" s="250"/>
      <c r="I67" s="250"/>
      <c r="J67" s="56"/>
    </row>
    <row r="68" spans="1:10" ht="14.15" customHeight="1" x14ac:dyDescent="0.3">
      <c r="A68" s="114"/>
      <c r="B68" s="122"/>
      <c r="C68" s="122"/>
      <c r="D68" s="123"/>
      <c r="E68" s="123"/>
      <c r="F68" s="123"/>
      <c r="G68" s="123"/>
      <c r="H68" s="123"/>
      <c r="I68" s="123"/>
      <c r="J68" s="56"/>
    </row>
    <row r="69" spans="1:10" ht="14.15" customHeight="1" x14ac:dyDescent="0.3">
      <c r="A69" s="114"/>
      <c r="B69" s="106"/>
      <c r="C69" s="106"/>
      <c r="D69" s="54"/>
      <c r="E69" s="54"/>
      <c r="F69" s="54"/>
      <c r="G69" s="54"/>
      <c r="H69" s="54"/>
      <c r="I69" s="54"/>
      <c r="J69" s="56"/>
    </row>
    <row r="70" spans="1:10" ht="14.15" customHeight="1" x14ac:dyDescent="0.3">
      <c r="A70" s="114"/>
      <c r="B70" s="106"/>
      <c r="C70" s="106"/>
      <c r="D70" s="54"/>
      <c r="E70" s="54"/>
      <c r="F70" s="54"/>
      <c r="G70" s="54"/>
      <c r="H70" s="54"/>
      <c r="I70" s="54"/>
      <c r="J70" s="56"/>
    </row>
    <row r="71" spans="1:10" ht="17.5" customHeight="1" x14ac:dyDescent="0.3">
      <c r="A71" s="224" t="s">
        <v>89</v>
      </c>
      <c r="B71" s="224"/>
      <c r="C71" s="224"/>
      <c r="D71" s="224"/>
      <c r="E71" s="224"/>
      <c r="F71" s="224"/>
      <c r="G71" s="224"/>
      <c r="H71" s="224"/>
      <c r="I71" s="224"/>
      <c r="J71" s="56"/>
    </row>
    <row r="72" spans="1:10" ht="17.5" customHeight="1" x14ac:dyDescent="0.35">
      <c r="A72" s="114"/>
      <c r="B72" s="114"/>
      <c r="C72" s="53"/>
      <c r="D72" s="53"/>
      <c r="E72" s="53"/>
      <c r="F72" s="53"/>
      <c r="G72" s="53"/>
      <c r="H72" s="53"/>
      <c r="I72" s="54"/>
      <c r="J72" s="56"/>
    </row>
    <row r="73" spans="1:10" ht="17.5" customHeight="1" x14ac:dyDescent="0.35">
      <c r="A73" s="242" t="s">
        <v>90</v>
      </c>
      <c r="B73" s="242"/>
      <c r="C73" s="242"/>
      <c r="D73" s="242"/>
      <c r="E73" s="53"/>
      <c r="F73" s="103" t="s">
        <v>55</v>
      </c>
      <c r="G73" s="52"/>
      <c r="H73" s="53"/>
      <c r="I73" s="54"/>
      <c r="J73" s="56"/>
    </row>
    <row r="74" spans="1:10" ht="17.5" customHeight="1" x14ac:dyDescent="0.35">
      <c r="A74" s="242" t="s">
        <v>91</v>
      </c>
      <c r="B74" s="242"/>
      <c r="C74" s="242"/>
      <c r="D74" s="242"/>
      <c r="E74" s="53"/>
      <c r="F74" s="104"/>
      <c r="G74" s="62"/>
      <c r="H74" s="53"/>
      <c r="I74" s="54"/>
      <c r="J74" s="56"/>
    </row>
    <row r="75" spans="1:10" ht="17.5" customHeight="1" x14ac:dyDescent="0.35">
      <c r="A75" s="107" t="s">
        <v>92</v>
      </c>
      <c r="B75" s="103"/>
      <c r="C75" s="69"/>
      <c r="D75" s="69"/>
      <c r="E75" s="53"/>
      <c r="F75" s="104"/>
      <c r="G75" s="62"/>
      <c r="H75" s="53"/>
      <c r="I75" s="54"/>
      <c r="J75" s="56"/>
    </row>
    <row r="76" spans="1:10" ht="17.5" customHeight="1" x14ac:dyDescent="0.35">
      <c r="A76" s="107"/>
      <c r="B76" s="124"/>
      <c r="C76" s="58"/>
      <c r="D76" s="58"/>
      <c r="E76" s="53"/>
      <c r="F76" s="104"/>
      <c r="G76" s="62"/>
      <c r="H76" s="53"/>
      <c r="I76" s="54"/>
      <c r="J76" s="56"/>
    </row>
    <row r="77" spans="1:10" ht="17.5" customHeight="1" x14ac:dyDescent="0.35">
      <c r="A77" s="242" t="s">
        <v>93</v>
      </c>
      <c r="B77" s="242"/>
      <c r="C77" s="242"/>
      <c r="D77" s="242"/>
      <c r="E77" s="242"/>
      <c r="F77" s="58"/>
      <c r="G77" s="95"/>
      <c r="H77" s="53"/>
      <c r="I77" s="54"/>
      <c r="J77" s="56"/>
    </row>
    <row r="78" spans="1:10" ht="18.25" customHeight="1" x14ac:dyDescent="0.35">
      <c r="A78" s="244" t="s">
        <v>90</v>
      </c>
      <c r="B78" s="244"/>
      <c r="C78" s="244"/>
      <c r="D78" s="244"/>
      <c r="E78" s="109"/>
      <c r="F78" s="103"/>
      <c r="G78" s="52"/>
      <c r="H78" s="53"/>
      <c r="I78" s="54"/>
      <c r="J78" s="56"/>
    </row>
    <row r="79" spans="1:10" ht="18.25" customHeight="1" x14ac:dyDescent="0.35">
      <c r="A79" s="244" t="s">
        <v>91</v>
      </c>
      <c r="B79" s="244"/>
      <c r="C79" s="244"/>
      <c r="D79" s="244"/>
      <c r="E79" s="109"/>
      <c r="F79" s="104"/>
      <c r="G79" s="62"/>
      <c r="H79" s="53"/>
      <c r="I79" s="54"/>
      <c r="J79" s="56"/>
    </row>
    <row r="80" spans="1:10" ht="18.25" customHeight="1" x14ac:dyDescent="0.35">
      <c r="A80" s="108" t="s">
        <v>92</v>
      </c>
      <c r="B80" s="110"/>
      <c r="C80" s="111"/>
      <c r="D80" s="111"/>
      <c r="E80" s="109"/>
      <c r="F80" s="104"/>
      <c r="G80" s="62"/>
      <c r="H80" s="53"/>
      <c r="I80" s="54"/>
      <c r="J80" s="56"/>
    </row>
    <row r="81" spans="1:10" ht="18.25" customHeight="1" x14ac:dyDescent="0.35">
      <c r="A81" s="246" t="s">
        <v>32</v>
      </c>
      <c r="B81" s="247"/>
      <c r="C81" s="247"/>
      <c r="D81" s="247"/>
      <c r="E81" s="246"/>
      <c r="F81" s="112" t="s">
        <v>55</v>
      </c>
      <c r="G81" s="113">
        <f>SUM(G73:G80)</f>
        <v>0</v>
      </c>
      <c r="H81" s="53"/>
      <c r="I81" s="54"/>
      <c r="J81" s="56"/>
    </row>
    <row r="82" spans="1:10" ht="15" customHeight="1" x14ac:dyDescent="0.3">
      <c r="A82" s="56"/>
      <c r="B82" s="106"/>
      <c r="C82" s="106"/>
      <c r="D82" s="54"/>
      <c r="E82" s="54"/>
      <c r="F82" s="125"/>
      <c r="G82" s="125"/>
      <c r="H82" s="54"/>
      <c r="I82" s="54"/>
      <c r="J82" s="56"/>
    </row>
    <row r="83" spans="1:10" ht="14.15" customHeight="1" x14ac:dyDescent="0.3">
      <c r="A83" s="56"/>
      <c r="B83" s="56"/>
      <c r="C83" s="56"/>
      <c r="D83" s="56"/>
      <c r="E83" s="56"/>
      <c r="F83" s="56"/>
      <c r="G83" s="56"/>
      <c r="H83" s="56"/>
      <c r="I83" s="56"/>
      <c r="J83" s="56"/>
    </row>
    <row r="84" spans="1:10" ht="14.15" customHeight="1" x14ac:dyDescent="0.3">
      <c r="A84" s="245" t="s">
        <v>94</v>
      </c>
      <c r="B84" s="245"/>
      <c r="C84" s="245"/>
      <c r="D84" s="245"/>
      <c r="E84" s="245"/>
      <c r="F84" s="245"/>
      <c r="G84" s="245"/>
      <c r="H84" s="245"/>
      <c r="I84" s="245"/>
      <c r="J84" s="56"/>
    </row>
    <row r="85" spans="1:10" ht="14.15" customHeight="1" x14ac:dyDescent="0.3">
      <c r="A85" s="114"/>
      <c r="B85" s="56"/>
      <c r="C85" s="56"/>
      <c r="D85" s="56"/>
      <c r="E85" s="56"/>
      <c r="F85" s="56"/>
      <c r="G85" s="56"/>
      <c r="H85" s="56"/>
      <c r="I85" s="56"/>
      <c r="J85" s="56"/>
    </row>
    <row r="86" spans="1:10" ht="15.75" customHeight="1" x14ac:dyDescent="0.3">
      <c r="A86" s="115" t="s">
        <v>28</v>
      </c>
      <c r="B86" s="56"/>
      <c r="C86" s="56"/>
      <c r="D86" s="56"/>
      <c r="E86" s="56"/>
      <c r="F86" s="56"/>
      <c r="G86" s="56"/>
      <c r="H86" s="56"/>
      <c r="I86" s="56"/>
      <c r="J86" s="56"/>
    </row>
    <row r="87" spans="1:10" ht="16.75" customHeight="1" x14ac:dyDescent="0.3">
      <c r="A87" s="116" t="s">
        <v>29</v>
      </c>
      <c r="B87" s="56"/>
      <c r="C87" s="243" t="s">
        <v>95</v>
      </c>
      <c r="D87" s="243"/>
      <c r="E87" s="114"/>
      <c r="F87" s="243" t="s">
        <v>96</v>
      </c>
      <c r="G87" s="243"/>
      <c r="H87" s="56"/>
      <c r="I87" s="56"/>
      <c r="J87" s="56"/>
    </row>
    <row r="88" spans="1:10" ht="15.75" customHeight="1" x14ac:dyDescent="0.3">
      <c r="A88" s="38">
        <f>A32</f>
        <v>2026</v>
      </c>
      <c r="B88" s="56"/>
      <c r="C88" s="118" t="s">
        <v>55</v>
      </c>
      <c r="D88" s="126"/>
      <c r="E88" s="56"/>
      <c r="F88" s="118" t="s">
        <v>55</v>
      </c>
      <c r="G88" s="126"/>
      <c r="H88" s="56"/>
      <c r="I88" s="56"/>
      <c r="J88" s="56"/>
    </row>
    <row r="89" spans="1:10" ht="15.75" customHeight="1" x14ac:dyDescent="0.3">
      <c r="A89" s="40">
        <f t="shared" ref="A89:A96" si="0">A33</f>
        <v>2027</v>
      </c>
      <c r="B89" s="56"/>
      <c r="C89" s="129"/>
      <c r="D89" s="128"/>
      <c r="E89" s="56"/>
      <c r="F89" s="129"/>
      <c r="G89" s="128"/>
      <c r="H89" s="56"/>
      <c r="I89" s="56"/>
      <c r="J89" s="56"/>
    </row>
    <row r="90" spans="1:10" ht="15.75" customHeight="1" x14ac:dyDescent="0.3">
      <c r="A90" s="40">
        <f t="shared" si="0"/>
        <v>2028</v>
      </c>
      <c r="B90" s="56"/>
      <c r="C90" s="129"/>
      <c r="D90" s="128"/>
      <c r="E90" s="56"/>
      <c r="F90" s="129"/>
      <c r="G90" s="128"/>
      <c r="H90" s="56"/>
      <c r="I90" s="56"/>
      <c r="J90" s="56"/>
    </row>
    <row r="91" spans="1:10" ht="15.75" customHeight="1" x14ac:dyDescent="0.3">
      <c r="A91" s="40">
        <f t="shared" si="0"/>
        <v>2029</v>
      </c>
      <c r="B91" s="56"/>
      <c r="C91" s="129"/>
      <c r="D91" s="128"/>
      <c r="E91" s="56"/>
      <c r="F91" s="129"/>
      <c r="G91" s="128"/>
      <c r="H91" s="56"/>
      <c r="I91" s="56"/>
      <c r="J91" s="56"/>
    </row>
    <row r="92" spans="1:10" ht="15.75" customHeight="1" x14ac:dyDescent="0.3">
      <c r="A92" s="40">
        <f t="shared" si="0"/>
        <v>2030</v>
      </c>
      <c r="B92" s="56"/>
      <c r="C92" s="129"/>
      <c r="D92" s="128"/>
      <c r="E92" s="56"/>
      <c r="F92" s="129"/>
      <c r="G92" s="128"/>
      <c r="H92" s="56"/>
      <c r="I92" s="56"/>
      <c r="J92" s="56"/>
    </row>
    <row r="93" spans="1:10" ht="15.75" customHeight="1" x14ac:dyDescent="0.3">
      <c r="A93" s="42" t="str">
        <f t="shared" si="0"/>
        <v>2031-2035</v>
      </c>
      <c r="B93" s="56"/>
      <c r="C93" s="129"/>
      <c r="D93" s="128"/>
      <c r="E93" s="56"/>
      <c r="F93" s="129"/>
      <c r="G93" s="128"/>
      <c r="H93" s="56"/>
      <c r="I93" s="56"/>
      <c r="J93" s="56"/>
    </row>
    <row r="94" spans="1:10" ht="15.75" customHeight="1" x14ac:dyDescent="0.3">
      <c r="A94" s="42" t="str">
        <f t="shared" si="0"/>
        <v>2036-2040</v>
      </c>
      <c r="B94" s="56"/>
      <c r="C94" s="129"/>
      <c r="D94" s="128"/>
      <c r="E94" s="56"/>
      <c r="F94" s="129"/>
      <c r="G94" s="128"/>
      <c r="H94" s="56"/>
      <c r="I94" s="56"/>
      <c r="J94" s="56"/>
    </row>
    <row r="95" spans="1:10" ht="15.75" customHeight="1" x14ac:dyDescent="0.3">
      <c r="A95" s="42" t="str">
        <f t="shared" si="0"/>
        <v>2041-2045</v>
      </c>
      <c r="B95" s="56"/>
      <c r="C95" s="129"/>
      <c r="D95" s="128"/>
      <c r="E95" s="56"/>
      <c r="F95" s="129"/>
      <c r="G95" s="128"/>
      <c r="H95" s="56"/>
      <c r="I95" s="56"/>
      <c r="J95" s="56"/>
    </row>
    <row r="96" spans="1:10" ht="15.75" customHeight="1" x14ac:dyDescent="0.3">
      <c r="A96" s="42" t="str">
        <f t="shared" si="0"/>
        <v>2046-2050</v>
      </c>
      <c r="B96" s="56"/>
      <c r="C96" s="129"/>
      <c r="D96" s="128"/>
      <c r="E96" s="56"/>
      <c r="F96" s="129"/>
      <c r="G96" s="128"/>
      <c r="H96" s="56"/>
      <c r="I96" s="56"/>
      <c r="J96" s="56"/>
    </row>
    <row r="97" spans="1:10" ht="16.75" customHeight="1" x14ac:dyDescent="0.3">
      <c r="A97" s="107" t="s">
        <v>97</v>
      </c>
      <c r="B97" s="56"/>
      <c r="C97" s="119" t="s">
        <v>55</v>
      </c>
      <c r="D97" s="120">
        <f>SUM(D88:D96)</f>
        <v>0</v>
      </c>
      <c r="E97" s="56"/>
      <c r="F97" s="119" t="s">
        <v>55</v>
      </c>
      <c r="G97" s="120">
        <f>SUM(G88:G96)</f>
        <v>0</v>
      </c>
      <c r="H97" s="56"/>
      <c r="I97" s="56"/>
      <c r="J97" s="56"/>
    </row>
    <row r="98" spans="1:10" ht="15" customHeight="1" x14ac:dyDescent="0.3">
      <c r="A98" s="56"/>
      <c r="B98" s="56"/>
      <c r="C98" s="130"/>
      <c r="D98" s="130"/>
      <c r="E98" s="56"/>
      <c r="F98" s="130"/>
      <c r="G98" s="130"/>
      <c r="H98" s="56"/>
      <c r="I98" s="56"/>
      <c r="J98" s="56"/>
    </row>
    <row r="99" spans="1:10" ht="14.15" customHeight="1" x14ac:dyDescent="0.3">
      <c r="A99" s="56"/>
      <c r="B99" s="56"/>
      <c r="C99" s="56"/>
      <c r="D99" s="227" t="s">
        <v>105</v>
      </c>
      <c r="E99" s="227"/>
      <c r="F99" s="227"/>
      <c r="G99" s="227"/>
      <c r="H99" s="227"/>
      <c r="I99" s="227"/>
      <c r="J99" s="227"/>
    </row>
    <row r="100" spans="1:10" ht="14.15" customHeight="1" x14ac:dyDescent="0.3">
      <c r="A100" s="56"/>
      <c r="B100" s="56"/>
      <c r="C100" s="56"/>
      <c r="D100" s="56"/>
      <c r="E100" s="56"/>
      <c r="F100" s="56"/>
      <c r="G100" s="56"/>
      <c r="H100" s="56"/>
      <c r="I100" s="56"/>
      <c r="J100" s="56"/>
    </row>
    <row r="101" spans="1:10" ht="14.15" customHeight="1" x14ac:dyDescent="0.3">
      <c r="A101" s="56"/>
      <c r="B101" s="56"/>
      <c r="C101" s="56"/>
      <c r="D101" s="56"/>
      <c r="E101" s="56"/>
      <c r="F101" s="56"/>
      <c r="G101" s="56"/>
      <c r="H101" s="56"/>
      <c r="I101" s="56"/>
      <c r="J101" s="56"/>
    </row>
    <row r="102" spans="1:10" ht="14.15" customHeight="1" x14ac:dyDescent="0.3">
      <c r="A102" s="56"/>
      <c r="B102" s="56"/>
      <c r="C102" s="56"/>
      <c r="D102" s="56"/>
      <c r="E102" s="56"/>
      <c r="F102" s="56"/>
      <c r="G102" s="56"/>
      <c r="H102" s="56"/>
      <c r="I102" s="56"/>
      <c r="J102" s="56"/>
    </row>
    <row r="103" spans="1:10" ht="14.15" customHeight="1" x14ac:dyDescent="0.3">
      <c r="A103" s="56"/>
      <c r="B103" s="56"/>
      <c r="C103" s="56"/>
      <c r="D103" s="56"/>
      <c r="E103" s="56"/>
      <c r="F103" s="56"/>
      <c r="G103" s="56"/>
      <c r="H103" s="56"/>
      <c r="I103" s="56"/>
      <c r="J103" s="56"/>
    </row>
    <row r="104" spans="1:10" ht="14.15" customHeight="1" x14ac:dyDescent="0.3">
      <c r="A104" s="50" t="s">
        <v>85</v>
      </c>
      <c r="B104" s="216"/>
      <c r="C104" s="216"/>
      <c r="D104" s="216"/>
      <c r="E104" s="216"/>
      <c r="F104" s="1"/>
      <c r="G104" s="50" t="s">
        <v>43</v>
      </c>
      <c r="H104" s="241"/>
      <c r="I104" s="241"/>
    </row>
    <row r="105" spans="1:10" x14ac:dyDescent="0.25">
      <c r="B105" s="29"/>
      <c r="C105" s="29"/>
      <c r="D105" s="29"/>
      <c r="E105" s="29"/>
      <c r="H105" s="29"/>
      <c r="I105" s="29"/>
    </row>
  </sheetData>
  <mergeCells count="44">
    <mergeCell ref="A5:I5"/>
    <mergeCell ref="A6:I6"/>
    <mergeCell ref="A7:I7"/>
    <mergeCell ref="A4:I4"/>
    <mergeCell ref="A3:I3"/>
    <mergeCell ref="A15:I15"/>
    <mergeCell ref="A9:I9"/>
    <mergeCell ref="B11:I11"/>
    <mergeCell ref="A17:D17"/>
    <mergeCell ref="A18:D18"/>
    <mergeCell ref="A21:E21"/>
    <mergeCell ref="A22:D22"/>
    <mergeCell ref="A23:D23"/>
    <mergeCell ref="A25:E25"/>
    <mergeCell ref="C31:D31"/>
    <mergeCell ref="F31:G31"/>
    <mergeCell ref="A28:I28"/>
    <mergeCell ref="A43:I43"/>
    <mergeCell ref="A47:I47"/>
    <mergeCell ref="A48:I48"/>
    <mergeCell ref="A49:I49"/>
    <mergeCell ref="H53:I53"/>
    <mergeCell ref="B53:E53"/>
    <mergeCell ref="A60:I60"/>
    <mergeCell ref="A61:I61"/>
    <mergeCell ref="A63:I63"/>
    <mergeCell ref="A58:I58"/>
    <mergeCell ref="A59:I59"/>
    <mergeCell ref="F53:G53"/>
    <mergeCell ref="B67:I67"/>
    <mergeCell ref="A62:I62"/>
    <mergeCell ref="D99:J99"/>
    <mergeCell ref="B104:E104"/>
    <mergeCell ref="H104:I104"/>
    <mergeCell ref="A71:I71"/>
    <mergeCell ref="A73:D73"/>
    <mergeCell ref="A74:D74"/>
    <mergeCell ref="C87:D87"/>
    <mergeCell ref="A78:D78"/>
    <mergeCell ref="A79:D79"/>
    <mergeCell ref="A77:E77"/>
    <mergeCell ref="A84:I84"/>
    <mergeCell ref="F87:G87"/>
    <mergeCell ref="A81:E8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showRuler="0" workbookViewId="0">
      <selection activeCell="H30" sqref="H30"/>
    </sheetView>
  </sheetViews>
  <sheetFormatPr defaultColWidth="13.1796875" defaultRowHeight="12.5" x14ac:dyDescent="0.25"/>
  <cols>
    <col min="1" max="1" width="24.26953125" customWidth="1"/>
    <col min="2" max="2" width="11.81640625" customWidth="1"/>
    <col min="3" max="3" width="2.453125" customWidth="1"/>
    <col min="4" max="4" width="17" customWidth="1"/>
    <col min="6" max="6" width="1.7265625" customWidth="1"/>
    <col min="7" max="7" width="17.453125" customWidth="1"/>
    <col min="8" max="8" width="11.453125" customWidth="1"/>
    <col min="10" max="10" width="3.81640625" customWidth="1"/>
  </cols>
  <sheetData>
    <row r="1" spans="1:10" ht="14.15" customHeight="1" x14ac:dyDescent="0.3">
      <c r="A1" s="75" t="s">
        <v>86</v>
      </c>
      <c r="B1" s="114"/>
      <c r="C1" s="54"/>
      <c r="D1" s="30"/>
      <c r="E1" s="30"/>
      <c r="F1" s="30"/>
      <c r="G1" s="30"/>
      <c r="H1" s="30"/>
      <c r="I1" s="32" t="str">
        <f>'AFR81'!I1</f>
        <v>(4/25)</v>
      </c>
      <c r="J1" s="30"/>
    </row>
    <row r="2" spans="1:10" ht="14.15" customHeight="1" x14ac:dyDescent="0.3">
      <c r="A2" s="33"/>
      <c r="B2" s="114"/>
      <c r="C2" s="54"/>
      <c r="D2" s="30"/>
      <c r="E2" s="30"/>
      <c r="F2" s="30"/>
      <c r="G2" s="30"/>
      <c r="H2" s="30"/>
      <c r="I2" s="30"/>
      <c r="J2" s="30"/>
    </row>
    <row r="3" spans="1:10" ht="14.15" customHeight="1" x14ac:dyDescent="0.3">
      <c r="A3" s="219" t="s">
        <v>21</v>
      </c>
      <c r="B3" s="219"/>
      <c r="C3" s="219"/>
      <c r="D3" s="219"/>
      <c r="E3" s="219"/>
      <c r="F3" s="219"/>
      <c r="G3" s="219"/>
      <c r="H3" s="219"/>
      <c r="I3" s="219"/>
      <c r="J3" s="30"/>
    </row>
    <row r="4" spans="1:10" ht="14.15" customHeight="1" x14ac:dyDescent="0.3">
      <c r="A4" s="219" t="s">
        <v>22</v>
      </c>
      <c r="B4" s="219"/>
      <c r="C4" s="219"/>
      <c r="D4" s="219"/>
      <c r="E4" s="219"/>
      <c r="F4" s="219"/>
      <c r="G4" s="219"/>
      <c r="H4" s="219"/>
      <c r="I4" s="219"/>
      <c r="J4" s="30"/>
    </row>
    <row r="5" spans="1:10" ht="17.5" customHeight="1" x14ac:dyDescent="0.3">
      <c r="A5" s="240" t="s">
        <v>106</v>
      </c>
      <c r="B5" s="221"/>
      <c r="C5" s="221"/>
      <c r="D5" s="221"/>
      <c r="E5" s="240"/>
      <c r="F5" s="221"/>
      <c r="G5" s="221"/>
      <c r="H5" s="221"/>
      <c r="I5" s="221"/>
      <c r="J5" s="54"/>
    </row>
    <row r="6" spans="1:10" ht="14.15" customHeight="1" x14ac:dyDescent="0.3">
      <c r="A6" s="220">
        <f>'AFR81'!A7:J7</f>
        <v>45838</v>
      </c>
      <c r="B6" s="221"/>
      <c r="C6" s="221"/>
      <c r="D6" s="221"/>
      <c r="E6" s="220"/>
      <c r="F6" s="221"/>
      <c r="G6" s="221"/>
      <c r="H6" s="221"/>
      <c r="I6" s="221"/>
      <c r="J6" s="54"/>
    </row>
    <row r="7" spans="1:10" ht="14.15" customHeight="1" x14ac:dyDescent="0.3">
      <c r="A7" s="248" t="s">
        <v>25</v>
      </c>
      <c r="B7" s="248"/>
      <c r="C7" s="248"/>
      <c r="D7" s="248"/>
      <c r="E7" s="248"/>
      <c r="F7" s="248"/>
      <c r="G7" s="248"/>
      <c r="H7" s="248"/>
      <c r="I7" s="248"/>
      <c r="J7" s="30"/>
    </row>
    <row r="8" spans="1:10" ht="14.15" customHeight="1" x14ac:dyDescent="0.3">
      <c r="A8" s="114"/>
      <c r="B8" s="114"/>
      <c r="C8" s="106"/>
      <c r="D8" s="30"/>
      <c r="E8" s="106"/>
      <c r="F8" s="30"/>
      <c r="G8" s="30"/>
      <c r="H8" s="30"/>
      <c r="I8" s="30"/>
      <c r="J8" s="30"/>
    </row>
    <row r="9" spans="1:10" ht="17.5" customHeight="1" x14ac:dyDescent="0.35">
      <c r="A9" s="226" t="s">
        <v>88</v>
      </c>
      <c r="B9" s="226"/>
      <c r="C9" s="226"/>
      <c r="D9" s="226"/>
      <c r="E9" s="226"/>
      <c r="F9" s="226"/>
      <c r="G9" s="226"/>
      <c r="H9" s="226"/>
      <c r="I9" s="226"/>
      <c r="J9" s="30"/>
    </row>
    <row r="10" spans="1:10" ht="14.15" customHeight="1" x14ac:dyDescent="0.3">
      <c r="A10" s="56"/>
      <c r="B10" s="106"/>
      <c r="C10" s="106"/>
      <c r="D10" s="54"/>
      <c r="E10" s="54"/>
      <c r="F10" s="54"/>
      <c r="G10" s="54"/>
      <c r="H10" s="54"/>
      <c r="I10" s="54"/>
      <c r="J10" s="54"/>
    </row>
    <row r="11" spans="1:10" ht="14.15" customHeight="1" x14ac:dyDescent="0.3">
      <c r="A11" s="36" t="s">
        <v>50</v>
      </c>
      <c r="B11" s="250"/>
      <c r="C11" s="250"/>
      <c r="D11" s="250"/>
      <c r="E11" s="250"/>
      <c r="F11" s="250"/>
      <c r="G11" s="250"/>
      <c r="H11" s="250"/>
      <c r="I11" s="250"/>
      <c r="J11" s="54"/>
    </row>
    <row r="12" spans="1:10" ht="14.15" customHeight="1" x14ac:dyDescent="0.3">
      <c r="A12" s="114"/>
      <c r="B12" s="122"/>
      <c r="C12" s="122"/>
      <c r="D12" s="123"/>
      <c r="E12" s="123"/>
      <c r="F12" s="123"/>
      <c r="G12" s="123"/>
      <c r="H12" s="123"/>
      <c r="I12" s="123"/>
      <c r="J12" s="54"/>
    </row>
    <row r="13" spans="1:10" ht="14.15" customHeight="1" x14ac:dyDescent="0.3">
      <c r="A13" s="114"/>
      <c r="B13" s="106"/>
      <c r="C13" s="106"/>
      <c r="D13" s="54"/>
      <c r="E13" s="54"/>
      <c r="F13" s="54"/>
      <c r="G13" s="54"/>
      <c r="H13" s="54"/>
      <c r="I13" s="54"/>
      <c r="J13" s="54"/>
    </row>
    <row r="14" spans="1:10" ht="14.15" customHeight="1" x14ac:dyDescent="0.3">
      <c r="A14" s="114"/>
      <c r="B14" s="106"/>
      <c r="C14" s="106"/>
      <c r="D14" s="54"/>
      <c r="E14" s="54"/>
      <c r="F14" s="54"/>
      <c r="G14" s="54"/>
      <c r="H14" s="54"/>
      <c r="I14" s="54"/>
      <c r="J14" s="54"/>
    </row>
    <row r="15" spans="1:10" ht="17.5" customHeight="1" x14ac:dyDescent="0.3">
      <c r="A15" s="224" t="s">
        <v>107</v>
      </c>
      <c r="B15" s="224"/>
      <c r="C15" s="224"/>
      <c r="D15" s="224"/>
      <c r="E15" s="224"/>
      <c r="F15" s="224"/>
      <c r="G15" s="224"/>
      <c r="H15" s="224"/>
      <c r="I15" s="224"/>
      <c r="J15" s="54"/>
    </row>
    <row r="16" spans="1:10" ht="17.5" customHeight="1" x14ac:dyDescent="0.35">
      <c r="A16" s="114"/>
      <c r="B16" s="114"/>
      <c r="C16" s="53"/>
      <c r="D16" s="53"/>
      <c r="E16" s="53"/>
      <c r="F16" s="53"/>
      <c r="G16" s="53"/>
      <c r="H16" s="53"/>
      <c r="I16" s="54"/>
      <c r="J16" s="54"/>
    </row>
    <row r="17" spans="1:10" ht="17.5" customHeight="1" x14ac:dyDescent="0.35">
      <c r="A17" s="107" t="s">
        <v>108</v>
      </c>
      <c r="B17" s="114"/>
      <c r="C17" s="53"/>
      <c r="D17" s="53"/>
      <c r="E17" s="53"/>
      <c r="F17" s="103" t="s">
        <v>55</v>
      </c>
      <c r="G17" s="52"/>
      <c r="H17" s="53"/>
      <c r="I17" s="54"/>
      <c r="J17" s="54"/>
    </row>
    <row r="18" spans="1:10" ht="17.5" customHeight="1" x14ac:dyDescent="0.35">
      <c r="A18" s="107"/>
      <c r="B18" s="114"/>
      <c r="C18" s="53"/>
      <c r="D18" s="53"/>
      <c r="E18" s="107"/>
      <c r="F18" s="58"/>
      <c r="G18" s="95"/>
      <c r="H18" s="53"/>
      <c r="I18" s="54"/>
      <c r="J18" s="54"/>
    </row>
    <row r="19" spans="1:10" ht="17.5" customHeight="1" x14ac:dyDescent="0.35">
      <c r="A19" s="242" t="s">
        <v>93</v>
      </c>
      <c r="B19" s="242"/>
      <c r="C19" s="242"/>
      <c r="D19" s="242"/>
      <c r="E19" s="242"/>
      <c r="F19" s="69"/>
      <c r="G19" s="52"/>
      <c r="H19" s="53"/>
      <c r="I19" s="54"/>
      <c r="J19" s="54"/>
    </row>
    <row r="20" spans="1:10" ht="18.25" customHeight="1" x14ac:dyDescent="0.35">
      <c r="A20" s="246" t="s">
        <v>32</v>
      </c>
      <c r="B20" s="246"/>
      <c r="C20" s="246"/>
      <c r="D20" s="246"/>
      <c r="E20" s="246"/>
      <c r="F20" s="112" t="s">
        <v>55</v>
      </c>
      <c r="G20" s="113">
        <f>SUM(G17:G19)</f>
        <v>0</v>
      </c>
      <c r="H20" s="53"/>
      <c r="I20" s="54"/>
      <c r="J20" s="54"/>
    </row>
    <row r="21" spans="1:10" ht="15" customHeight="1" x14ac:dyDescent="0.3">
      <c r="A21" s="56"/>
      <c r="B21" s="106"/>
      <c r="C21" s="106"/>
      <c r="D21" s="54"/>
      <c r="E21" s="54"/>
      <c r="F21" s="125"/>
      <c r="G21" s="125"/>
      <c r="H21" s="54"/>
      <c r="I21" s="54"/>
      <c r="J21" s="54"/>
    </row>
    <row r="22" spans="1:10" ht="14.15" customHeight="1" x14ac:dyDescent="0.3">
      <c r="A22" s="56"/>
      <c r="B22" s="56"/>
      <c r="C22" s="56"/>
      <c r="D22" s="56"/>
      <c r="E22" s="56"/>
      <c r="F22" s="56"/>
      <c r="G22" s="56"/>
      <c r="H22" s="56"/>
      <c r="I22" s="56"/>
      <c r="J22" s="56"/>
    </row>
    <row r="23" spans="1:10" ht="14.15" customHeight="1" x14ac:dyDescent="0.3">
      <c r="A23" s="245" t="s">
        <v>109</v>
      </c>
      <c r="B23" s="245"/>
      <c r="C23" s="245"/>
      <c r="D23" s="245"/>
      <c r="E23" s="245"/>
      <c r="F23" s="245"/>
      <c r="G23" s="245"/>
      <c r="H23" s="245"/>
      <c r="I23" s="245"/>
      <c r="J23" s="56"/>
    </row>
    <row r="24" spans="1:10" ht="14.15" customHeight="1" x14ac:dyDescent="0.3">
      <c r="A24" s="114"/>
      <c r="B24" s="56"/>
      <c r="C24" s="56"/>
      <c r="D24" s="56"/>
      <c r="E24" s="56"/>
      <c r="F24" s="56"/>
      <c r="G24" s="56"/>
      <c r="H24" s="56"/>
      <c r="I24" s="56"/>
      <c r="J24" s="56"/>
    </row>
    <row r="25" spans="1:10" ht="15.75" customHeight="1" x14ac:dyDescent="0.3">
      <c r="A25" s="115" t="s">
        <v>28</v>
      </c>
      <c r="B25" s="56"/>
      <c r="C25" s="56"/>
      <c r="D25" s="56"/>
      <c r="E25" s="56"/>
      <c r="F25" s="56"/>
      <c r="G25" s="56"/>
      <c r="H25" s="56"/>
      <c r="I25" s="56"/>
      <c r="J25" s="56"/>
    </row>
    <row r="26" spans="1:10" ht="16.75" customHeight="1" x14ac:dyDescent="0.3">
      <c r="A26" s="116" t="s">
        <v>29</v>
      </c>
      <c r="B26" s="56"/>
      <c r="C26" s="243" t="s">
        <v>95</v>
      </c>
      <c r="D26" s="243"/>
      <c r="E26" s="114"/>
      <c r="F26" s="243" t="s">
        <v>96</v>
      </c>
      <c r="G26" s="243"/>
      <c r="H26" s="56"/>
      <c r="I26" s="56"/>
    </row>
    <row r="27" spans="1:10" ht="15.75" customHeight="1" x14ac:dyDescent="0.3">
      <c r="A27" s="38">
        <f>'AFR81'!C17</f>
        <v>2026</v>
      </c>
      <c r="B27" s="56"/>
      <c r="C27" s="118" t="s">
        <v>55</v>
      </c>
      <c r="D27" s="126"/>
      <c r="E27" s="56"/>
      <c r="F27" s="118" t="s">
        <v>55</v>
      </c>
      <c r="G27" s="126"/>
      <c r="H27" s="56"/>
      <c r="I27" s="56"/>
      <c r="J27" s="56"/>
    </row>
    <row r="28" spans="1:10" ht="15.75" customHeight="1" x14ac:dyDescent="0.3">
      <c r="A28" s="40">
        <f>'AFR81'!C18</f>
        <v>2027</v>
      </c>
      <c r="B28" s="56"/>
      <c r="C28" s="127"/>
      <c r="D28" s="128"/>
      <c r="E28" s="56"/>
      <c r="F28" s="127"/>
      <c r="G28" s="128"/>
      <c r="H28" s="56"/>
      <c r="I28" s="56"/>
      <c r="J28" s="56"/>
    </row>
    <row r="29" spans="1:10" ht="15.75" customHeight="1" x14ac:dyDescent="0.3">
      <c r="A29" s="40">
        <f>'AFR81'!C19</f>
        <v>2028</v>
      </c>
      <c r="B29" s="56"/>
      <c r="C29" s="127"/>
      <c r="D29" s="128"/>
      <c r="E29" s="56"/>
      <c r="F29" s="127"/>
      <c r="G29" s="128"/>
      <c r="H29" s="56"/>
      <c r="I29" s="56"/>
      <c r="J29" s="56"/>
    </row>
    <row r="30" spans="1:10" ht="15.75" customHeight="1" x14ac:dyDescent="0.3">
      <c r="A30" s="40">
        <f>'AFR81'!C20</f>
        <v>2029</v>
      </c>
      <c r="B30" s="56"/>
      <c r="C30" s="127"/>
      <c r="D30" s="128"/>
      <c r="E30" s="56"/>
      <c r="F30" s="127"/>
      <c r="G30" s="128"/>
      <c r="H30" s="56"/>
      <c r="I30" s="56"/>
      <c r="J30" s="56"/>
    </row>
    <row r="31" spans="1:10" ht="15.75" customHeight="1" x14ac:dyDescent="0.3">
      <c r="A31" s="40">
        <f>'AFR81'!C21</f>
        <v>2030</v>
      </c>
      <c r="B31" s="56"/>
      <c r="C31" s="127"/>
      <c r="D31" s="128"/>
      <c r="E31" s="56"/>
      <c r="F31" s="127"/>
      <c r="G31" s="128"/>
      <c r="H31" s="56"/>
      <c r="I31" s="56"/>
      <c r="J31" s="56"/>
    </row>
    <row r="32" spans="1:10" ht="15.75" customHeight="1" x14ac:dyDescent="0.3">
      <c r="A32" s="42" t="str">
        <f>'AFR81'!C22</f>
        <v>2031-2035</v>
      </c>
      <c r="B32" s="56"/>
      <c r="C32" s="127"/>
      <c r="D32" s="128"/>
      <c r="E32" s="56"/>
      <c r="F32" s="127"/>
      <c r="G32" s="128"/>
      <c r="H32" s="56"/>
      <c r="I32" s="56"/>
      <c r="J32" s="56"/>
    </row>
    <row r="33" spans="1:10" ht="15.75" customHeight="1" x14ac:dyDescent="0.3">
      <c r="A33" s="42" t="str">
        <f>'AFR81'!C23</f>
        <v>2036-2040</v>
      </c>
      <c r="B33" s="56"/>
      <c r="C33" s="127"/>
      <c r="D33" s="128"/>
      <c r="E33" s="56"/>
      <c r="F33" s="127"/>
      <c r="G33" s="128"/>
      <c r="H33" s="56"/>
      <c r="I33" s="56"/>
      <c r="J33" s="56"/>
    </row>
    <row r="34" spans="1:10" ht="15.75" customHeight="1" x14ac:dyDescent="0.3">
      <c r="A34" s="42" t="str">
        <f>'AFR81'!C24</f>
        <v>2041-2045</v>
      </c>
      <c r="B34" s="56"/>
      <c r="C34" s="127"/>
      <c r="D34" s="128"/>
      <c r="E34" s="56"/>
      <c r="F34" s="127"/>
      <c r="G34" s="128"/>
      <c r="H34" s="56"/>
      <c r="I34" s="56"/>
      <c r="J34" s="56"/>
    </row>
    <row r="35" spans="1:10" ht="15.75" customHeight="1" x14ac:dyDescent="0.3">
      <c r="A35" s="42" t="str">
        <f>'AFR81'!C25</f>
        <v>2046-2050</v>
      </c>
      <c r="B35" s="56"/>
      <c r="C35" s="129"/>
      <c r="D35" s="128"/>
      <c r="E35" s="56"/>
      <c r="F35" s="129"/>
      <c r="G35" s="128"/>
      <c r="H35" s="56"/>
      <c r="I35" s="56"/>
      <c r="J35" s="56"/>
    </row>
    <row r="36" spans="1:10" ht="16.75" customHeight="1" x14ac:dyDescent="0.3">
      <c r="A36" s="107" t="s">
        <v>97</v>
      </c>
      <c r="B36" s="56"/>
      <c r="C36" s="119" t="s">
        <v>55</v>
      </c>
      <c r="D36" s="120">
        <f>SUM(D27:D35)</f>
        <v>0</v>
      </c>
      <c r="E36" s="56"/>
      <c r="F36" s="119" t="s">
        <v>55</v>
      </c>
      <c r="G36" s="120">
        <f>SUM(G27:G35)</f>
        <v>0</v>
      </c>
      <c r="H36" s="56"/>
      <c r="I36" s="56"/>
      <c r="J36" s="56"/>
    </row>
    <row r="37" spans="1:10" ht="15" customHeight="1" x14ac:dyDescent="0.3">
      <c r="A37" s="56"/>
      <c r="B37" s="56"/>
      <c r="C37" s="130"/>
      <c r="D37" s="130"/>
      <c r="E37" s="56"/>
      <c r="F37" s="130"/>
      <c r="G37" s="130"/>
      <c r="H37" s="56"/>
      <c r="I37" s="56"/>
      <c r="J37" s="56"/>
    </row>
    <row r="38" spans="1:10" ht="14.15" customHeight="1" x14ac:dyDescent="0.3">
      <c r="A38" s="245" t="s">
        <v>110</v>
      </c>
      <c r="B38" s="245"/>
      <c r="C38" s="245"/>
      <c r="D38" s="245"/>
      <c r="E38" s="245"/>
      <c r="F38" s="245"/>
      <c r="G38" s="245"/>
      <c r="H38" s="245"/>
      <c r="I38" s="245"/>
      <c r="J38" s="56"/>
    </row>
    <row r="39" spans="1:10" ht="14.15" customHeight="1" x14ac:dyDescent="0.3">
      <c r="A39" s="56"/>
      <c r="B39" s="56"/>
      <c r="C39" s="56"/>
      <c r="D39" s="56"/>
      <c r="E39" s="56"/>
      <c r="F39" s="56"/>
      <c r="G39" s="56"/>
      <c r="H39" s="56"/>
      <c r="I39" s="56"/>
      <c r="J39" s="56"/>
    </row>
    <row r="40" spans="1:10" ht="14.15" customHeight="1" x14ac:dyDescent="0.3">
      <c r="A40" s="56"/>
      <c r="B40" s="56"/>
      <c r="C40" s="56"/>
      <c r="D40" s="56"/>
      <c r="E40" s="56"/>
      <c r="F40" s="56"/>
      <c r="G40" s="56"/>
      <c r="H40" s="56"/>
      <c r="I40" s="56"/>
      <c r="J40" s="56"/>
    </row>
    <row r="41" spans="1:10" ht="14.15" customHeight="1" x14ac:dyDescent="0.3">
      <c r="A41" s="56"/>
      <c r="B41" s="56"/>
      <c r="C41" s="56"/>
      <c r="D41" s="56"/>
      <c r="E41" s="56"/>
      <c r="F41" s="56"/>
      <c r="G41" s="56"/>
      <c r="H41" s="56"/>
      <c r="I41" s="56"/>
      <c r="J41" s="56"/>
    </row>
    <row r="42" spans="1:10" ht="14.15" customHeight="1" x14ac:dyDescent="0.3">
      <c r="A42" s="56"/>
      <c r="B42" s="56"/>
      <c r="C42" s="56"/>
      <c r="D42" s="56"/>
      <c r="E42" s="56"/>
      <c r="F42" s="56"/>
      <c r="G42" s="56"/>
      <c r="H42" s="56"/>
      <c r="I42" s="56"/>
      <c r="J42" s="56"/>
    </row>
    <row r="43" spans="1:10" ht="14.15" customHeight="1" x14ac:dyDescent="0.3">
      <c r="A43" s="56"/>
      <c r="B43" s="56"/>
      <c r="C43" s="56"/>
      <c r="D43" s="56"/>
      <c r="E43" s="56"/>
      <c r="F43" s="56"/>
      <c r="G43" s="56"/>
      <c r="H43" s="56"/>
      <c r="I43" s="56"/>
      <c r="J43" s="56"/>
    </row>
    <row r="44" spans="1:10" ht="14.15" customHeight="1" x14ac:dyDescent="0.3">
      <c r="A44" s="56"/>
      <c r="B44" s="56"/>
      <c r="C44" s="56"/>
      <c r="D44" s="56"/>
      <c r="E44" s="56"/>
      <c r="F44" s="56"/>
      <c r="G44" s="56"/>
      <c r="H44" s="56"/>
      <c r="I44" s="56"/>
      <c r="J44" s="56"/>
    </row>
    <row r="45" spans="1:10" ht="14.15" customHeight="1" x14ac:dyDescent="0.3">
      <c r="A45" s="121" t="s">
        <v>85</v>
      </c>
      <c r="B45" s="251"/>
      <c r="C45" s="251"/>
      <c r="D45" s="251"/>
      <c r="E45" s="251"/>
      <c r="F45" s="249" t="s">
        <v>43</v>
      </c>
      <c r="G45" s="249"/>
      <c r="H45" s="241"/>
      <c r="I45" s="241"/>
      <c r="J45" s="56"/>
    </row>
    <row r="46" spans="1:10" ht="14.15" customHeight="1" x14ac:dyDescent="0.3">
      <c r="A46" s="56"/>
      <c r="B46" s="132"/>
      <c r="C46" s="132"/>
      <c r="D46" s="132"/>
      <c r="E46" s="132"/>
      <c r="F46" s="56"/>
      <c r="G46" s="56"/>
      <c r="H46" s="132"/>
      <c r="I46" s="132"/>
      <c r="J46" s="56"/>
    </row>
    <row r="47" spans="1:10" ht="14.15" customHeight="1" x14ac:dyDescent="0.3">
      <c r="A47" s="56"/>
      <c r="B47" s="56"/>
      <c r="C47" s="56"/>
      <c r="D47" s="56"/>
      <c r="E47" s="57"/>
      <c r="F47" s="56"/>
      <c r="G47" s="56"/>
      <c r="H47" s="57"/>
      <c r="I47" s="57"/>
      <c r="J47" s="56"/>
    </row>
    <row r="48" spans="1:10" x14ac:dyDescent="0.25">
      <c r="E48" s="29"/>
      <c r="H48" s="29"/>
      <c r="I48" s="29"/>
    </row>
  </sheetData>
  <mergeCells count="17">
    <mergeCell ref="A5:I5"/>
    <mergeCell ref="A6:I6"/>
    <mergeCell ref="A7:I7"/>
    <mergeCell ref="A4:I4"/>
    <mergeCell ref="A3:I3"/>
    <mergeCell ref="A15:I15"/>
    <mergeCell ref="A9:I9"/>
    <mergeCell ref="B11:I11"/>
    <mergeCell ref="A19:E19"/>
    <mergeCell ref="A20:E20"/>
    <mergeCell ref="C26:D26"/>
    <mergeCell ref="F26:G26"/>
    <mergeCell ref="A23:I23"/>
    <mergeCell ref="A38:I38"/>
    <mergeCell ref="B45:E45"/>
    <mergeCell ref="F45:G45"/>
    <mergeCell ref="H45:I4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00"/>
  <sheetViews>
    <sheetView showRuler="0" workbookViewId="0">
      <selection activeCell="A7" sqref="A7:V7"/>
    </sheetView>
  </sheetViews>
  <sheetFormatPr defaultColWidth="13.1796875" defaultRowHeight="12.5" x14ac:dyDescent="0.25"/>
  <cols>
    <col min="1" max="1" width="14.453125" customWidth="1"/>
    <col min="2" max="2" width="5.453125" customWidth="1"/>
    <col min="3" max="3" width="1.7265625" customWidth="1"/>
    <col min="4" max="4" width="13.81640625" customWidth="1"/>
    <col min="5" max="5" width="5.453125" customWidth="1"/>
    <col min="6" max="6" width="1.7265625" customWidth="1"/>
    <col min="7" max="7" width="13.81640625" customWidth="1"/>
    <col min="8" max="8" width="5.453125" customWidth="1"/>
    <col min="9" max="9" width="1.7265625" customWidth="1"/>
    <col min="10" max="10" width="13.81640625" customWidth="1"/>
    <col min="11" max="11" width="5.453125" customWidth="1"/>
    <col min="12" max="12" width="1.7265625" customWidth="1"/>
    <col min="13" max="13" width="13.81640625" customWidth="1"/>
    <col min="14" max="14" width="5.453125" customWidth="1"/>
    <col min="15" max="15" width="1.7265625" customWidth="1"/>
    <col min="16" max="16" width="13.81640625" customWidth="1"/>
    <col min="17" max="17" width="5.453125" customWidth="1"/>
    <col min="18" max="18" width="1.7265625" customWidth="1"/>
    <col min="19" max="19" width="13.81640625" customWidth="1"/>
    <col min="20" max="20" width="5.453125" customWidth="1"/>
    <col min="21" max="21" width="3" customWidth="1"/>
    <col min="22" max="22" width="13.81640625" customWidth="1"/>
  </cols>
  <sheetData>
    <row r="1" spans="1:22" ht="14.15" customHeight="1" x14ac:dyDescent="0.3">
      <c r="A1" s="133" t="s">
        <v>111</v>
      </c>
      <c r="B1" s="142"/>
      <c r="C1" s="148"/>
      <c r="D1" s="148"/>
      <c r="E1" s="142"/>
      <c r="F1" s="148"/>
      <c r="G1" s="148"/>
      <c r="H1" s="148"/>
      <c r="I1" s="148"/>
      <c r="J1" s="148"/>
      <c r="K1" s="135"/>
      <c r="L1" s="142"/>
      <c r="M1" s="142"/>
      <c r="N1" s="142"/>
      <c r="O1" s="142"/>
      <c r="P1" s="142"/>
      <c r="Q1" s="142"/>
      <c r="R1" s="142"/>
      <c r="S1" s="142"/>
      <c r="T1" s="142"/>
      <c r="U1" s="142"/>
      <c r="V1" s="32" t="str">
        <f>'AFR81'!I1</f>
        <v>(4/25)</v>
      </c>
    </row>
    <row r="2" spans="1:22" ht="14.15" customHeight="1" x14ac:dyDescent="0.3">
      <c r="A2" s="134"/>
      <c r="B2" s="142"/>
      <c r="C2" s="148"/>
      <c r="D2" s="148"/>
      <c r="E2" s="142"/>
      <c r="F2" s="148"/>
      <c r="G2" s="148"/>
      <c r="H2" s="148"/>
      <c r="I2" s="148"/>
      <c r="J2" s="148"/>
      <c r="K2" s="135"/>
      <c r="L2" s="142"/>
      <c r="M2" s="142"/>
      <c r="N2" s="142"/>
      <c r="O2" s="142"/>
      <c r="P2" s="142"/>
      <c r="Q2" s="142"/>
      <c r="R2" s="142"/>
      <c r="S2" s="142"/>
      <c r="T2" s="142"/>
      <c r="U2" s="142"/>
      <c r="V2" s="142"/>
    </row>
    <row r="3" spans="1:22" ht="14.15" customHeight="1" x14ac:dyDescent="0.25">
      <c r="A3" s="256" t="s">
        <v>21</v>
      </c>
      <c r="B3" s="256"/>
      <c r="C3" s="256"/>
      <c r="D3" s="256"/>
      <c r="E3" s="256"/>
      <c r="F3" s="256"/>
      <c r="G3" s="256"/>
      <c r="H3" s="256"/>
      <c r="I3" s="256"/>
      <c r="J3" s="256"/>
      <c r="K3" s="256"/>
      <c r="L3" s="256"/>
      <c r="M3" s="256"/>
      <c r="N3" s="256"/>
      <c r="O3" s="256"/>
      <c r="P3" s="256"/>
      <c r="Q3" s="256"/>
      <c r="R3" s="256"/>
      <c r="S3" s="256"/>
      <c r="T3" s="256"/>
      <c r="U3" s="256"/>
      <c r="V3" s="256"/>
    </row>
    <row r="4" spans="1:22" ht="14.15" customHeight="1" x14ac:dyDescent="0.25">
      <c r="A4" s="256" t="s">
        <v>22</v>
      </c>
      <c r="B4" s="256"/>
      <c r="C4" s="256"/>
      <c r="D4" s="256"/>
      <c r="E4" s="256"/>
      <c r="F4" s="256"/>
      <c r="G4" s="256"/>
      <c r="H4" s="256"/>
      <c r="I4" s="256"/>
      <c r="J4" s="256"/>
      <c r="K4" s="256"/>
      <c r="L4" s="256"/>
      <c r="M4" s="256"/>
      <c r="N4" s="256"/>
      <c r="O4" s="256"/>
      <c r="P4" s="256"/>
      <c r="Q4" s="256"/>
      <c r="R4" s="256"/>
      <c r="S4" s="256"/>
      <c r="T4" s="256"/>
      <c r="U4" s="256"/>
      <c r="V4" s="256"/>
    </row>
    <row r="5" spans="1:22" ht="17.5" customHeight="1" x14ac:dyDescent="0.35">
      <c r="A5" s="258" t="s">
        <v>112</v>
      </c>
      <c r="B5" s="258"/>
      <c r="C5" s="258"/>
      <c r="D5" s="258"/>
      <c r="E5" s="258"/>
      <c r="F5" s="258"/>
      <c r="G5" s="258"/>
      <c r="H5" s="258"/>
      <c r="I5" s="258"/>
      <c r="J5" s="258"/>
      <c r="K5" s="258"/>
      <c r="L5" s="258"/>
      <c r="M5" s="258"/>
      <c r="N5" s="258"/>
      <c r="O5" s="258"/>
      <c r="P5" s="258"/>
      <c r="Q5" s="258"/>
      <c r="R5" s="258"/>
      <c r="S5" s="258"/>
      <c r="T5" s="258"/>
      <c r="U5" s="258"/>
      <c r="V5" s="258"/>
    </row>
    <row r="6" spans="1:22" ht="14.15" customHeight="1" x14ac:dyDescent="0.3">
      <c r="A6" s="220">
        <f>'AFR81'!A7:J7</f>
        <v>45838</v>
      </c>
      <c r="B6" s="221"/>
      <c r="C6" s="221"/>
      <c r="D6" s="221"/>
      <c r="E6" s="221"/>
      <c r="F6" s="221"/>
      <c r="G6" s="221"/>
      <c r="H6" s="221"/>
      <c r="I6" s="221"/>
      <c r="J6" s="221"/>
      <c r="K6" s="220"/>
      <c r="L6" s="221"/>
      <c r="M6" s="221"/>
      <c r="N6" s="221"/>
      <c r="O6" s="221"/>
      <c r="P6" s="221"/>
      <c r="Q6" s="221"/>
      <c r="R6" s="221"/>
      <c r="S6" s="221"/>
      <c r="T6" s="221"/>
      <c r="U6" s="221"/>
      <c r="V6" s="221"/>
    </row>
    <row r="7" spans="1:22" ht="14.15" customHeight="1" x14ac:dyDescent="0.25">
      <c r="A7" s="257" t="s">
        <v>25</v>
      </c>
      <c r="B7" s="257"/>
      <c r="C7" s="257"/>
      <c r="D7" s="257"/>
      <c r="E7" s="257"/>
      <c r="F7" s="257"/>
      <c r="G7" s="257"/>
      <c r="H7" s="257"/>
      <c r="I7" s="257"/>
      <c r="J7" s="257"/>
      <c r="K7" s="257"/>
      <c r="L7" s="257"/>
      <c r="M7" s="257"/>
      <c r="N7" s="257"/>
      <c r="O7" s="257"/>
      <c r="P7" s="257"/>
      <c r="Q7" s="257"/>
      <c r="R7" s="257"/>
      <c r="S7" s="257"/>
      <c r="T7" s="257"/>
      <c r="U7" s="257"/>
      <c r="V7" s="257"/>
    </row>
    <row r="8" spans="1:22" ht="14.15" customHeight="1" x14ac:dyDescent="0.3">
      <c r="A8" s="142"/>
      <c r="B8" s="137"/>
      <c r="C8" s="149"/>
      <c r="D8" s="148"/>
      <c r="E8" s="142"/>
      <c r="F8" s="148"/>
      <c r="G8" s="148"/>
      <c r="H8" s="148"/>
      <c r="I8" s="148"/>
      <c r="J8" s="148"/>
      <c r="K8" s="148"/>
      <c r="L8" s="142"/>
      <c r="M8" s="142"/>
      <c r="N8" s="142"/>
      <c r="O8" s="142"/>
      <c r="P8" s="142"/>
      <c r="Q8" s="142"/>
      <c r="R8" s="142"/>
      <c r="S8" s="142"/>
      <c r="T8" s="142"/>
      <c r="U8" s="142"/>
      <c r="V8" s="142"/>
    </row>
    <row r="9" spans="1:22" ht="17.5" customHeight="1" x14ac:dyDescent="0.35">
      <c r="A9" s="226" t="s">
        <v>26</v>
      </c>
      <c r="B9" s="226"/>
      <c r="C9" s="226"/>
      <c r="D9" s="226"/>
      <c r="E9" s="226"/>
      <c r="F9" s="226"/>
      <c r="G9" s="226"/>
      <c r="H9" s="226"/>
      <c r="I9" s="226"/>
      <c r="J9" s="226"/>
      <c r="K9" s="226"/>
      <c r="L9" s="226"/>
      <c r="M9" s="226"/>
      <c r="N9" s="226"/>
      <c r="O9" s="226"/>
      <c r="P9" s="226"/>
      <c r="Q9" s="226"/>
      <c r="R9" s="226"/>
      <c r="S9" s="226"/>
      <c r="T9" s="226"/>
      <c r="U9" s="226"/>
      <c r="V9" s="226"/>
    </row>
    <row r="10" spans="1:22" ht="14.15" customHeight="1" x14ac:dyDescent="0.3">
      <c r="A10" s="150"/>
      <c r="B10" s="150"/>
      <c r="C10" s="142"/>
      <c r="D10" s="138" t="s">
        <v>50</v>
      </c>
      <c r="E10" s="254"/>
      <c r="F10" s="254"/>
      <c r="G10" s="254"/>
      <c r="H10" s="254"/>
      <c r="I10" s="254"/>
      <c r="J10" s="254"/>
      <c r="K10" s="254"/>
      <c r="L10" s="254"/>
      <c r="M10" s="254"/>
      <c r="N10" s="254"/>
      <c r="O10" s="254"/>
      <c r="P10" s="254"/>
      <c r="Q10" s="150"/>
      <c r="R10" s="150"/>
      <c r="S10" s="150"/>
      <c r="T10" s="150"/>
      <c r="U10" s="150"/>
      <c r="V10" s="150"/>
    </row>
    <row r="11" spans="1:22" ht="14.15" customHeight="1" x14ac:dyDescent="0.3">
      <c r="A11" s="150"/>
      <c r="B11" s="137"/>
      <c r="C11" s="149"/>
      <c r="D11" s="135"/>
      <c r="E11" s="151"/>
      <c r="F11" s="152"/>
      <c r="G11" s="151"/>
      <c r="H11" s="151"/>
      <c r="I11" s="151"/>
      <c r="J11" s="151"/>
      <c r="K11" s="153"/>
      <c r="L11" s="153"/>
      <c r="M11" s="153"/>
      <c r="N11" s="153"/>
      <c r="O11" s="153"/>
      <c r="P11" s="153"/>
      <c r="Q11" s="150"/>
      <c r="R11" s="150"/>
      <c r="S11" s="150"/>
      <c r="T11" s="150"/>
      <c r="U11" s="150"/>
      <c r="V11" s="150"/>
    </row>
    <row r="12" spans="1:22" ht="14.15" customHeight="1" x14ac:dyDescent="0.3">
      <c r="A12" s="150"/>
      <c r="B12" s="150"/>
      <c r="C12" s="142"/>
      <c r="D12" s="150"/>
      <c r="E12" s="150"/>
      <c r="F12" s="142"/>
      <c r="G12" s="150"/>
      <c r="H12" s="150"/>
      <c r="I12" s="150"/>
      <c r="J12" s="150"/>
      <c r="K12" s="150"/>
      <c r="L12" s="150"/>
      <c r="M12" s="150"/>
      <c r="N12" s="150"/>
      <c r="O12" s="150"/>
      <c r="P12" s="150"/>
      <c r="Q12" s="150"/>
      <c r="R12" s="150"/>
      <c r="S12" s="150"/>
      <c r="T12" s="150"/>
      <c r="U12" s="150"/>
      <c r="V12" s="150"/>
    </row>
    <row r="13" spans="1:22" ht="17.5" customHeight="1" x14ac:dyDescent="0.3">
      <c r="A13" s="115" t="s">
        <v>28</v>
      </c>
      <c r="B13" s="150"/>
      <c r="C13" s="142"/>
      <c r="D13" s="150"/>
      <c r="E13" s="150"/>
      <c r="F13" s="142"/>
      <c r="G13" s="150"/>
      <c r="H13" s="150"/>
      <c r="I13" s="237" t="s">
        <v>113</v>
      </c>
      <c r="J13" s="237"/>
      <c r="K13" s="237"/>
      <c r="L13" s="237"/>
      <c r="M13" s="237"/>
      <c r="N13" s="56"/>
      <c r="O13" s="154"/>
      <c r="P13" s="237" t="s">
        <v>114</v>
      </c>
      <c r="Q13" s="237"/>
      <c r="R13" s="237"/>
      <c r="S13" s="237"/>
      <c r="T13" s="56"/>
      <c r="U13" s="114"/>
      <c r="V13" s="56"/>
    </row>
    <row r="14" spans="1:22" ht="16.75" customHeight="1" x14ac:dyDescent="0.3">
      <c r="A14" s="116" t="s">
        <v>29</v>
      </c>
      <c r="B14" s="150"/>
      <c r="C14" s="252" t="s">
        <v>95</v>
      </c>
      <c r="D14" s="252"/>
      <c r="E14" s="142"/>
      <c r="F14" s="252" t="s">
        <v>96</v>
      </c>
      <c r="G14" s="252"/>
      <c r="H14" s="148"/>
      <c r="I14" s="255" t="s">
        <v>95</v>
      </c>
      <c r="J14" s="255"/>
      <c r="K14" s="155"/>
      <c r="L14" s="255" t="s">
        <v>96</v>
      </c>
      <c r="M14" s="255"/>
      <c r="N14" s="156"/>
      <c r="O14" s="255" t="s">
        <v>95</v>
      </c>
      <c r="P14" s="255"/>
      <c r="Q14" s="155"/>
      <c r="R14" s="255" t="s">
        <v>96</v>
      </c>
      <c r="S14" s="255"/>
      <c r="T14" s="156"/>
      <c r="U14" s="252" t="s">
        <v>97</v>
      </c>
      <c r="V14" s="252"/>
    </row>
    <row r="15" spans="1:22" ht="15.75" customHeight="1" x14ac:dyDescent="0.3">
      <c r="A15" s="38">
        <f>'AFR81'!C17</f>
        <v>2026</v>
      </c>
      <c r="B15" s="150"/>
      <c r="C15" s="139" t="s">
        <v>55</v>
      </c>
      <c r="D15" s="157"/>
      <c r="E15" s="150"/>
      <c r="F15" s="139" t="s">
        <v>55</v>
      </c>
      <c r="G15" s="157"/>
      <c r="H15" s="158"/>
      <c r="I15" s="139" t="s">
        <v>55</v>
      </c>
      <c r="J15" s="157"/>
      <c r="K15" s="150"/>
      <c r="L15" s="139" t="s">
        <v>55</v>
      </c>
      <c r="M15" s="157"/>
      <c r="N15" s="156"/>
      <c r="O15" s="139" t="s">
        <v>55</v>
      </c>
      <c r="P15" s="157"/>
      <c r="Q15" s="150"/>
      <c r="R15" s="139" t="s">
        <v>55</v>
      </c>
      <c r="S15" s="157"/>
      <c r="T15" s="156"/>
      <c r="U15" s="139" t="s">
        <v>55</v>
      </c>
      <c r="V15" s="140">
        <f t="shared" ref="V15:V23" si="0">D15+G15+J15+M15+P15+S15</f>
        <v>0</v>
      </c>
    </row>
    <row r="16" spans="1:22" ht="15.75" customHeight="1" x14ac:dyDescent="0.3">
      <c r="A16" s="40">
        <f>'AFR81'!C18</f>
        <v>2027</v>
      </c>
      <c r="B16" s="150"/>
      <c r="C16" s="159"/>
      <c r="D16" s="160"/>
      <c r="E16" s="150"/>
      <c r="F16" s="159"/>
      <c r="G16" s="160"/>
      <c r="H16" s="158"/>
      <c r="I16" s="159"/>
      <c r="J16" s="160"/>
      <c r="K16" s="150"/>
      <c r="L16" s="159"/>
      <c r="M16" s="160"/>
      <c r="N16" s="156"/>
      <c r="O16" s="159"/>
      <c r="P16" s="160"/>
      <c r="Q16" s="150"/>
      <c r="R16" s="159"/>
      <c r="S16" s="160"/>
      <c r="T16" s="156"/>
      <c r="U16" s="159"/>
      <c r="V16" s="141">
        <f t="shared" si="0"/>
        <v>0</v>
      </c>
    </row>
    <row r="17" spans="1:22" ht="15.75" customHeight="1" x14ac:dyDescent="0.3">
      <c r="A17" s="40">
        <f>'AFR81'!C19</f>
        <v>2028</v>
      </c>
      <c r="B17" s="150"/>
      <c r="C17" s="159"/>
      <c r="D17" s="160"/>
      <c r="E17" s="150"/>
      <c r="F17" s="159"/>
      <c r="G17" s="160"/>
      <c r="H17" s="158"/>
      <c r="I17" s="159"/>
      <c r="J17" s="160"/>
      <c r="K17" s="150"/>
      <c r="L17" s="159"/>
      <c r="M17" s="160"/>
      <c r="N17" s="156"/>
      <c r="O17" s="159"/>
      <c r="P17" s="160"/>
      <c r="Q17" s="150"/>
      <c r="R17" s="159"/>
      <c r="S17" s="160"/>
      <c r="T17" s="156"/>
      <c r="U17" s="159"/>
      <c r="V17" s="141">
        <f t="shared" si="0"/>
        <v>0</v>
      </c>
    </row>
    <row r="18" spans="1:22" ht="15.75" customHeight="1" x14ac:dyDescent="0.3">
      <c r="A18" s="40">
        <f>'AFR81'!C20</f>
        <v>2029</v>
      </c>
      <c r="B18" s="150"/>
      <c r="C18" s="159"/>
      <c r="D18" s="160"/>
      <c r="E18" s="150"/>
      <c r="F18" s="159"/>
      <c r="G18" s="160"/>
      <c r="H18" s="158"/>
      <c r="I18" s="159"/>
      <c r="J18" s="160"/>
      <c r="K18" s="150"/>
      <c r="L18" s="159"/>
      <c r="M18" s="160"/>
      <c r="N18" s="156"/>
      <c r="O18" s="159"/>
      <c r="P18" s="160"/>
      <c r="Q18" s="150"/>
      <c r="R18" s="159"/>
      <c r="S18" s="160"/>
      <c r="T18" s="156"/>
      <c r="U18" s="159"/>
      <c r="V18" s="141">
        <f t="shared" si="0"/>
        <v>0</v>
      </c>
    </row>
    <row r="19" spans="1:22" ht="15.75" customHeight="1" x14ac:dyDescent="0.3">
      <c r="A19" s="40">
        <f>'AFR81'!C21</f>
        <v>2030</v>
      </c>
      <c r="B19" s="150"/>
      <c r="C19" s="159"/>
      <c r="D19" s="160"/>
      <c r="E19" s="150"/>
      <c r="F19" s="159"/>
      <c r="G19" s="160"/>
      <c r="H19" s="158"/>
      <c r="I19" s="159"/>
      <c r="J19" s="160"/>
      <c r="K19" s="150"/>
      <c r="L19" s="159"/>
      <c r="M19" s="160"/>
      <c r="N19" s="156"/>
      <c r="O19" s="159"/>
      <c r="P19" s="160"/>
      <c r="Q19" s="150"/>
      <c r="R19" s="159"/>
      <c r="S19" s="160"/>
      <c r="T19" s="156"/>
      <c r="U19" s="159"/>
      <c r="V19" s="141">
        <f t="shared" si="0"/>
        <v>0</v>
      </c>
    </row>
    <row r="20" spans="1:22" ht="15.75" customHeight="1" x14ac:dyDescent="0.3">
      <c r="A20" s="42" t="str">
        <f>'AFR81'!C22</f>
        <v>2031-2035</v>
      </c>
      <c r="B20" s="150"/>
      <c r="C20" s="159"/>
      <c r="D20" s="160"/>
      <c r="E20" s="150"/>
      <c r="F20" s="159"/>
      <c r="G20" s="160"/>
      <c r="H20" s="158"/>
      <c r="I20" s="159"/>
      <c r="J20" s="160"/>
      <c r="K20" s="150"/>
      <c r="L20" s="159"/>
      <c r="M20" s="160"/>
      <c r="N20" s="156"/>
      <c r="O20" s="159"/>
      <c r="P20" s="160"/>
      <c r="Q20" s="150"/>
      <c r="R20" s="159"/>
      <c r="S20" s="160"/>
      <c r="T20" s="156"/>
      <c r="U20" s="159"/>
      <c r="V20" s="141">
        <f t="shared" si="0"/>
        <v>0</v>
      </c>
    </row>
    <row r="21" spans="1:22" ht="15.75" customHeight="1" x14ac:dyDescent="0.3">
      <c r="A21" s="42" t="str">
        <f>'AFR81'!C23</f>
        <v>2036-2040</v>
      </c>
      <c r="B21" s="150"/>
      <c r="C21" s="159"/>
      <c r="D21" s="160"/>
      <c r="E21" s="150"/>
      <c r="F21" s="159"/>
      <c r="G21" s="160"/>
      <c r="H21" s="158"/>
      <c r="I21" s="159"/>
      <c r="J21" s="160"/>
      <c r="K21" s="150"/>
      <c r="L21" s="159"/>
      <c r="M21" s="160"/>
      <c r="N21" s="156"/>
      <c r="O21" s="159"/>
      <c r="P21" s="160"/>
      <c r="Q21" s="150"/>
      <c r="R21" s="159"/>
      <c r="S21" s="160"/>
      <c r="T21" s="156"/>
      <c r="U21" s="159"/>
      <c r="V21" s="141">
        <f t="shared" si="0"/>
        <v>0</v>
      </c>
    </row>
    <row r="22" spans="1:22" ht="15.75" customHeight="1" x14ac:dyDescent="0.3">
      <c r="A22" s="42" t="str">
        <f>'AFR81'!C24</f>
        <v>2041-2045</v>
      </c>
      <c r="B22" s="150"/>
      <c r="C22" s="159"/>
      <c r="D22" s="160"/>
      <c r="E22" s="150"/>
      <c r="F22" s="159"/>
      <c r="G22" s="160"/>
      <c r="H22" s="158"/>
      <c r="I22" s="159"/>
      <c r="J22" s="160"/>
      <c r="K22" s="150"/>
      <c r="L22" s="159"/>
      <c r="M22" s="160"/>
      <c r="N22" s="156"/>
      <c r="O22" s="159"/>
      <c r="P22" s="160"/>
      <c r="Q22" s="150"/>
      <c r="R22" s="159"/>
      <c r="S22" s="160"/>
      <c r="T22" s="156"/>
      <c r="U22" s="159"/>
      <c r="V22" s="141">
        <f t="shared" si="0"/>
        <v>0</v>
      </c>
    </row>
    <row r="23" spans="1:22" ht="15.75" customHeight="1" x14ac:dyDescent="0.3">
      <c r="A23" s="42" t="str">
        <f>'AFR81'!C25</f>
        <v>2046-2050</v>
      </c>
      <c r="B23" s="150"/>
      <c r="C23" s="159"/>
      <c r="D23" s="160"/>
      <c r="E23" s="150"/>
      <c r="F23" s="159"/>
      <c r="G23" s="160"/>
      <c r="H23" s="158"/>
      <c r="I23" s="159"/>
      <c r="J23" s="160"/>
      <c r="K23" s="150"/>
      <c r="L23" s="159"/>
      <c r="M23" s="160"/>
      <c r="N23" s="156"/>
      <c r="O23" s="159"/>
      <c r="P23" s="160"/>
      <c r="Q23" s="150"/>
      <c r="R23" s="159"/>
      <c r="S23" s="160"/>
      <c r="T23" s="156"/>
      <c r="U23" s="159"/>
      <c r="V23" s="141">
        <f t="shared" si="0"/>
        <v>0</v>
      </c>
    </row>
    <row r="24" spans="1:22" ht="15" customHeight="1" x14ac:dyDescent="0.3">
      <c r="A24" s="142" t="s">
        <v>97</v>
      </c>
      <c r="B24" s="150"/>
      <c r="C24" s="143" t="s">
        <v>55</v>
      </c>
      <c r="D24" s="144">
        <f>SUM(D15:D23)</f>
        <v>0</v>
      </c>
      <c r="E24" s="150"/>
      <c r="F24" s="143" t="s">
        <v>55</v>
      </c>
      <c r="G24" s="144">
        <f>SUM(G15:G23)</f>
        <v>0</v>
      </c>
      <c r="H24" s="158"/>
      <c r="I24" s="143" t="s">
        <v>55</v>
      </c>
      <c r="J24" s="144">
        <f>SUM(J15:J23)</f>
        <v>0</v>
      </c>
      <c r="K24" s="150"/>
      <c r="L24" s="143" t="s">
        <v>55</v>
      </c>
      <c r="M24" s="144">
        <f>SUM(M15:M23)</f>
        <v>0</v>
      </c>
      <c r="N24" s="156"/>
      <c r="O24" s="143" t="s">
        <v>55</v>
      </c>
      <c r="P24" s="144">
        <f>SUM(P15:P23)</f>
        <v>0</v>
      </c>
      <c r="Q24" s="150"/>
      <c r="R24" s="143" t="s">
        <v>55</v>
      </c>
      <c r="S24" s="144">
        <f>SUM(S15:S23)</f>
        <v>0</v>
      </c>
      <c r="T24" s="156"/>
      <c r="U24" s="145" t="s">
        <v>55</v>
      </c>
      <c r="V24" s="144">
        <f>SUM(V15:V23)</f>
        <v>0</v>
      </c>
    </row>
    <row r="25" spans="1:22" ht="15" customHeight="1" x14ac:dyDescent="0.3">
      <c r="A25" s="150"/>
      <c r="B25" s="150"/>
      <c r="C25" s="161"/>
      <c r="D25" s="162"/>
      <c r="E25" s="150"/>
      <c r="F25" s="161"/>
      <c r="G25" s="162"/>
      <c r="H25" s="158"/>
      <c r="I25" s="162"/>
      <c r="J25" s="162"/>
      <c r="K25" s="150"/>
      <c r="L25" s="162"/>
      <c r="M25" s="162"/>
      <c r="N25" s="150"/>
      <c r="O25" s="162"/>
      <c r="P25" s="162"/>
      <c r="Q25" s="150"/>
      <c r="R25" s="162"/>
      <c r="S25" s="162"/>
      <c r="T25" s="150"/>
      <c r="U25" s="162"/>
      <c r="V25" s="162"/>
    </row>
    <row r="26" spans="1:22" ht="14.15" customHeight="1" x14ac:dyDescent="0.3">
      <c r="A26" s="150"/>
      <c r="B26" s="150"/>
      <c r="C26" s="142"/>
      <c r="D26" s="150"/>
      <c r="E26" s="150"/>
      <c r="F26" s="142"/>
      <c r="G26" s="150"/>
      <c r="H26" s="158"/>
      <c r="I26" s="150"/>
      <c r="J26" s="150"/>
      <c r="K26" s="150"/>
      <c r="L26" s="150"/>
      <c r="M26" s="150"/>
      <c r="N26" s="150"/>
      <c r="O26" s="150"/>
      <c r="P26" s="150"/>
      <c r="Q26" s="150"/>
      <c r="R26" s="150"/>
      <c r="S26" s="150"/>
      <c r="T26" s="150"/>
      <c r="U26" s="150"/>
      <c r="V26" s="150"/>
    </row>
    <row r="27" spans="1:22" ht="14.15" customHeight="1" x14ac:dyDescent="0.3">
      <c r="A27" s="150"/>
      <c r="B27" s="150"/>
      <c r="C27" s="142"/>
      <c r="D27" s="150"/>
      <c r="E27" s="150"/>
      <c r="F27" s="142"/>
      <c r="G27" s="150"/>
      <c r="H27" s="158"/>
      <c r="I27" s="150"/>
      <c r="J27" s="150"/>
      <c r="K27" s="150"/>
      <c r="L27" s="150"/>
      <c r="M27" s="150"/>
      <c r="N27" s="150"/>
      <c r="O27" s="150"/>
      <c r="P27" s="150"/>
      <c r="Q27" s="150"/>
      <c r="R27" s="150"/>
      <c r="S27" s="150"/>
      <c r="T27" s="150"/>
      <c r="U27" s="150"/>
      <c r="V27" s="150"/>
    </row>
    <row r="28" spans="1:22" ht="14.15" customHeight="1" x14ac:dyDescent="0.3">
      <c r="A28" s="150"/>
      <c r="B28" s="150"/>
      <c r="C28" s="142"/>
      <c r="D28" s="150"/>
      <c r="E28" s="150"/>
      <c r="F28" s="142"/>
      <c r="G28" s="150"/>
      <c r="H28" s="158"/>
      <c r="I28" s="150"/>
      <c r="J28" s="150"/>
      <c r="K28" s="150"/>
      <c r="L28" s="150"/>
      <c r="M28" s="150"/>
      <c r="N28" s="150"/>
      <c r="O28" s="150"/>
      <c r="P28" s="150"/>
      <c r="Q28" s="150"/>
      <c r="R28" s="150"/>
      <c r="S28" s="150"/>
      <c r="T28" s="150"/>
      <c r="U28" s="150"/>
      <c r="V28" s="150"/>
    </row>
    <row r="29" spans="1:22" ht="14.15" customHeight="1" x14ac:dyDescent="0.3">
      <c r="A29" s="150"/>
      <c r="B29" s="150"/>
      <c r="C29" s="142"/>
      <c r="D29" s="150"/>
      <c r="E29" s="150"/>
      <c r="F29" s="142"/>
      <c r="G29" s="150"/>
      <c r="H29" s="150"/>
      <c r="I29" s="150"/>
      <c r="J29" s="150"/>
      <c r="K29" s="150"/>
      <c r="L29" s="150"/>
      <c r="M29" s="150"/>
      <c r="N29" s="150"/>
      <c r="O29" s="150"/>
      <c r="P29" s="150"/>
      <c r="Q29" s="150"/>
      <c r="R29" s="150"/>
      <c r="S29" s="150"/>
      <c r="T29" s="150"/>
      <c r="U29" s="150"/>
      <c r="V29" s="150"/>
    </row>
    <row r="30" spans="1:22" ht="14.15" customHeight="1" x14ac:dyDescent="0.3">
      <c r="A30" s="150"/>
      <c r="B30" s="150"/>
      <c r="C30" s="142"/>
      <c r="D30" s="150"/>
      <c r="E30" s="150"/>
      <c r="F30" s="142"/>
      <c r="G30" s="150"/>
      <c r="H30" s="150"/>
      <c r="I30" s="150"/>
      <c r="J30" s="150"/>
      <c r="K30" s="150"/>
      <c r="L30" s="150"/>
      <c r="M30" s="150"/>
      <c r="N30" s="150"/>
      <c r="O30" s="150"/>
      <c r="P30" s="150"/>
      <c r="Q30" s="150"/>
      <c r="R30" s="150"/>
      <c r="S30" s="150"/>
      <c r="T30" s="150"/>
      <c r="U30" s="150"/>
      <c r="V30" s="150"/>
    </row>
    <row r="31" spans="1:22" ht="14.15" customHeight="1" x14ac:dyDescent="0.3">
      <c r="A31" s="150"/>
      <c r="B31" s="150"/>
      <c r="C31" s="142"/>
      <c r="D31" s="150"/>
      <c r="E31" s="150"/>
      <c r="F31" s="142"/>
      <c r="G31" s="150"/>
      <c r="H31" s="150"/>
      <c r="I31" s="150"/>
      <c r="J31" s="150"/>
      <c r="K31" s="150"/>
      <c r="L31" s="150"/>
      <c r="M31" s="150"/>
      <c r="N31" s="150"/>
      <c r="O31" s="150"/>
      <c r="P31" s="150"/>
      <c r="Q31" s="150"/>
      <c r="R31" s="150"/>
      <c r="S31" s="150"/>
      <c r="T31" s="150"/>
      <c r="U31" s="150"/>
      <c r="V31" s="150"/>
    </row>
    <row r="32" spans="1:22" ht="14.15" customHeight="1" x14ac:dyDescent="0.3">
      <c r="A32" s="150"/>
      <c r="B32" s="150"/>
      <c r="C32" s="142"/>
      <c r="D32" s="150"/>
      <c r="E32" s="150"/>
      <c r="F32" s="142"/>
      <c r="G32" s="150"/>
      <c r="H32" s="150"/>
      <c r="I32" s="150"/>
      <c r="J32" s="150"/>
      <c r="K32" s="150"/>
      <c r="L32" s="150"/>
      <c r="M32" s="150"/>
      <c r="N32" s="150"/>
      <c r="O32" s="150"/>
      <c r="P32" s="150"/>
      <c r="Q32" s="150"/>
      <c r="R32" s="150"/>
      <c r="S32" s="150"/>
      <c r="T32" s="150"/>
      <c r="U32" s="150"/>
      <c r="V32" s="150"/>
    </row>
    <row r="33" spans="1:22" ht="14.15" customHeight="1" x14ac:dyDescent="0.3">
      <c r="A33" s="150"/>
      <c r="B33" s="150"/>
      <c r="C33" s="142"/>
      <c r="D33" s="150"/>
      <c r="E33" s="150"/>
      <c r="F33" s="142"/>
      <c r="G33" s="150"/>
      <c r="H33" s="150"/>
      <c r="I33" s="150"/>
      <c r="J33" s="150"/>
      <c r="K33" s="150"/>
      <c r="L33" s="150"/>
      <c r="M33" s="150"/>
      <c r="N33" s="150"/>
      <c r="O33" s="150"/>
      <c r="P33" s="150"/>
      <c r="Q33" s="150"/>
      <c r="R33" s="150"/>
      <c r="S33" s="150"/>
      <c r="T33" s="150"/>
      <c r="U33" s="150"/>
      <c r="V33" s="150"/>
    </row>
    <row r="34" spans="1:22" ht="14.15" customHeight="1" x14ac:dyDescent="0.3">
      <c r="A34" s="150"/>
      <c r="B34" s="150"/>
      <c r="C34" s="142"/>
      <c r="D34" s="150"/>
      <c r="E34" s="150"/>
      <c r="F34" s="142"/>
      <c r="G34" s="150"/>
      <c r="H34" s="150"/>
      <c r="I34" s="150"/>
      <c r="J34" s="150"/>
      <c r="K34" s="150"/>
      <c r="L34" s="150"/>
      <c r="M34" s="150"/>
      <c r="N34" s="150"/>
      <c r="O34" s="150"/>
      <c r="P34" s="150"/>
      <c r="Q34" s="150"/>
      <c r="R34" s="150"/>
      <c r="S34" s="150"/>
      <c r="T34" s="150"/>
      <c r="U34" s="150"/>
      <c r="V34" s="150"/>
    </row>
    <row r="35" spans="1:22" ht="14.15" customHeight="1" x14ac:dyDescent="0.3">
      <c r="A35" s="150"/>
      <c r="B35" s="150"/>
      <c r="C35" s="142"/>
      <c r="D35" s="150"/>
      <c r="E35" s="150"/>
      <c r="F35" s="142"/>
      <c r="G35" s="150"/>
      <c r="H35" s="150"/>
      <c r="I35" s="150"/>
      <c r="J35" s="150"/>
      <c r="K35" s="150"/>
      <c r="L35" s="150"/>
      <c r="M35" s="150"/>
      <c r="N35" s="150"/>
      <c r="O35" s="150"/>
      <c r="P35" s="150"/>
      <c r="Q35" s="150"/>
      <c r="R35" s="150"/>
      <c r="S35" s="150"/>
      <c r="T35" s="150"/>
      <c r="U35" s="150"/>
      <c r="V35" s="150"/>
    </row>
    <row r="36" spans="1:22" ht="14.15" customHeight="1" x14ac:dyDescent="0.3">
      <c r="A36" s="150"/>
      <c r="B36" s="150"/>
      <c r="C36" s="142"/>
      <c r="D36" s="150"/>
      <c r="E36" s="150"/>
      <c r="F36" s="142"/>
      <c r="G36" s="150"/>
      <c r="H36" s="150"/>
      <c r="I36" s="150"/>
      <c r="J36" s="150"/>
      <c r="K36" s="150"/>
      <c r="L36" s="150"/>
      <c r="M36" s="150"/>
      <c r="N36" s="150"/>
      <c r="O36" s="150"/>
      <c r="P36" s="150"/>
      <c r="Q36" s="150"/>
      <c r="R36" s="150"/>
      <c r="S36" s="150"/>
      <c r="T36" s="150"/>
      <c r="U36" s="150"/>
      <c r="V36" s="150"/>
    </row>
    <row r="37" spans="1:22" ht="14.15" customHeight="1" x14ac:dyDescent="0.3">
      <c r="A37" s="150"/>
      <c r="B37" s="150"/>
      <c r="C37" s="142"/>
      <c r="D37" s="150"/>
      <c r="E37" s="150"/>
      <c r="F37" s="142"/>
      <c r="G37" s="150"/>
      <c r="H37" s="150"/>
      <c r="I37" s="150"/>
      <c r="J37" s="150"/>
      <c r="K37" s="150"/>
      <c r="L37" s="150"/>
      <c r="M37" s="150"/>
      <c r="N37" s="150"/>
      <c r="O37" s="150"/>
      <c r="P37" s="150"/>
      <c r="Q37" s="150"/>
      <c r="R37" s="150"/>
      <c r="S37" s="150"/>
      <c r="T37" s="150"/>
      <c r="U37" s="150"/>
      <c r="V37" s="150"/>
    </row>
    <row r="38" spans="1:22" ht="14.15" customHeight="1" x14ac:dyDescent="0.3">
      <c r="A38" s="150"/>
      <c r="B38" s="150"/>
      <c r="C38" s="142"/>
      <c r="D38" s="150"/>
      <c r="E38" s="150"/>
      <c r="F38" s="142"/>
      <c r="G38" s="150"/>
      <c r="H38" s="150"/>
      <c r="I38" s="150"/>
      <c r="J38" s="150"/>
      <c r="K38" s="150"/>
      <c r="L38" s="150"/>
      <c r="M38" s="150"/>
      <c r="N38" s="150"/>
      <c r="O38" s="150"/>
      <c r="P38" s="150"/>
      <c r="Q38" s="150"/>
      <c r="R38" s="150"/>
      <c r="S38" s="150"/>
      <c r="T38" s="150"/>
      <c r="U38" s="150"/>
      <c r="V38" s="150"/>
    </row>
    <row r="39" spans="1:22" ht="14.15" customHeight="1" x14ac:dyDescent="0.3">
      <c r="A39" s="150"/>
      <c r="B39" s="150"/>
      <c r="C39" s="142"/>
      <c r="D39" s="150"/>
      <c r="E39" s="150"/>
      <c r="F39" s="142"/>
      <c r="G39" s="150"/>
      <c r="H39" s="150"/>
      <c r="I39" s="150"/>
      <c r="J39" s="150"/>
      <c r="K39" s="150"/>
      <c r="L39" s="150"/>
      <c r="M39" s="150"/>
      <c r="N39" s="150"/>
      <c r="O39" s="150"/>
      <c r="P39" s="150"/>
      <c r="Q39" s="150"/>
      <c r="R39" s="150"/>
      <c r="S39" s="150"/>
      <c r="T39" s="150"/>
      <c r="U39" s="150"/>
      <c r="V39" s="150"/>
    </row>
    <row r="40" spans="1:22" ht="14.15" customHeight="1" x14ac:dyDescent="0.3">
      <c r="A40" s="150"/>
      <c r="B40" s="150"/>
      <c r="C40" s="142"/>
      <c r="D40" s="150"/>
      <c r="E40" s="150"/>
      <c r="F40" s="142"/>
      <c r="G40" s="150"/>
      <c r="H40" s="150"/>
      <c r="I40" s="150"/>
      <c r="J40" s="150"/>
      <c r="K40" s="150"/>
      <c r="L40" s="150"/>
      <c r="M40" s="150"/>
      <c r="N40" s="150"/>
      <c r="O40" s="150"/>
      <c r="P40" s="150"/>
      <c r="Q40" s="150"/>
      <c r="R40" s="150"/>
      <c r="S40" s="150"/>
      <c r="T40" s="150"/>
      <c r="U40" s="150"/>
      <c r="V40" s="150"/>
    </row>
    <row r="41" spans="1:22" ht="14.15" customHeight="1" x14ac:dyDescent="0.3">
      <c r="A41" s="150"/>
      <c r="B41" s="150"/>
      <c r="C41" s="142"/>
      <c r="D41" s="150"/>
      <c r="E41" s="150"/>
      <c r="F41" s="142"/>
      <c r="G41" s="150"/>
      <c r="H41" s="150"/>
      <c r="I41" s="150"/>
      <c r="J41" s="150"/>
      <c r="K41" s="150"/>
      <c r="L41" s="150"/>
      <c r="M41" s="150"/>
      <c r="N41" s="150"/>
      <c r="O41" s="150"/>
      <c r="P41" s="150"/>
      <c r="Q41" s="150"/>
      <c r="R41" s="150"/>
      <c r="S41" s="150"/>
      <c r="T41" s="150"/>
      <c r="U41" s="150"/>
      <c r="V41" s="150"/>
    </row>
    <row r="42" spans="1:22" ht="14.15" customHeight="1" x14ac:dyDescent="0.3">
      <c r="A42" s="150"/>
      <c r="B42" s="150"/>
      <c r="C42" s="142"/>
      <c r="D42" s="150"/>
      <c r="E42" s="150"/>
      <c r="F42" s="142"/>
      <c r="G42" s="150"/>
      <c r="H42" s="150"/>
      <c r="I42" s="150"/>
      <c r="J42" s="150"/>
      <c r="K42" s="150"/>
      <c r="L42" s="150"/>
      <c r="M42" s="150"/>
      <c r="N42" s="150"/>
      <c r="O42" s="150"/>
      <c r="P42" s="150"/>
      <c r="Q42" s="150"/>
      <c r="R42" s="150"/>
      <c r="S42" s="150"/>
      <c r="T42" s="150"/>
      <c r="U42" s="150"/>
      <c r="V42" s="150"/>
    </row>
    <row r="43" spans="1:22" ht="14.15" customHeight="1" x14ac:dyDescent="0.3">
      <c r="A43" s="150"/>
      <c r="B43" s="150"/>
      <c r="C43" s="142"/>
      <c r="D43" s="150"/>
      <c r="E43" s="150"/>
      <c r="F43" s="142"/>
      <c r="G43" s="150"/>
      <c r="H43" s="150"/>
      <c r="I43" s="150"/>
      <c r="J43" s="150"/>
      <c r="K43" s="150"/>
      <c r="L43" s="150"/>
      <c r="M43" s="150"/>
      <c r="N43" s="150"/>
      <c r="O43" s="150"/>
      <c r="P43" s="150"/>
      <c r="Q43" s="150"/>
      <c r="R43" s="150"/>
      <c r="S43" s="150"/>
      <c r="T43" s="150"/>
      <c r="U43" s="150"/>
      <c r="V43" s="150"/>
    </row>
    <row r="44" spans="1:22" ht="14.15" customHeight="1" x14ac:dyDescent="0.3">
      <c r="A44" s="150"/>
      <c r="B44" s="150"/>
      <c r="C44" s="142"/>
      <c r="D44" s="150"/>
      <c r="E44" s="150"/>
      <c r="F44" s="142"/>
      <c r="G44" s="150"/>
      <c r="H44" s="150"/>
      <c r="I44" s="150"/>
      <c r="J44" s="150"/>
      <c r="K44" s="150"/>
      <c r="L44" s="150"/>
      <c r="M44" s="150"/>
      <c r="N44" s="150"/>
      <c r="O44" s="150"/>
      <c r="P44" s="150"/>
      <c r="Q44" s="150"/>
      <c r="R44" s="150"/>
      <c r="S44" s="150"/>
      <c r="T44" s="150"/>
      <c r="U44" s="150"/>
      <c r="V44" s="150"/>
    </row>
    <row r="45" spans="1:22" ht="14.15" customHeight="1" x14ac:dyDescent="0.3">
      <c r="A45" s="150"/>
      <c r="B45" s="150"/>
      <c r="C45" s="142"/>
      <c r="D45" s="150"/>
      <c r="E45" s="150"/>
      <c r="F45" s="142"/>
      <c r="G45" s="150"/>
      <c r="H45" s="150"/>
      <c r="I45" s="150"/>
      <c r="J45" s="150"/>
      <c r="K45" s="150"/>
      <c r="L45" s="150"/>
      <c r="M45" s="150"/>
      <c r="N45" s="150"/>
      <c r="O45" s="150"/>
      <c r="P45" s="150"/>
      <c r="Q45" s="150"/>
      <c r="R45" s="150"/>
      <c r="S45" s="150"/>
      <c r="T45" s="150"/>
      <c r="U45" s="150"/>
      <c r="V45" s="150"/>
    </row>
    <row r="46" spans="1:22" ht="14.15" customHeight="1" x14ac:dyDescent="0.3">
      <c r="A46" s="150"/>
      <c r="B46" s="150"/>
      <c r="C46" s="142"/>
      <c r="D46" s="150"/>
      <c r="E46" s="150"/>
      <c r="F46" s="142"/>
      <c r="G46" s="150"/>
      <c r="H46" s="150"/>
      <c r="I46" s="150"/>
      <c r="J46" s="150"/>
      <c r="K46" s="150"/>
      <c r="L46" s="150"/>
      <c r="M46" s="150"/>
      <c r="N46" s="150"/>
      <c r="O46" s="150"/>
      <c r="P46" s="150"/>
      <c r="Q46" s="150"/>
      <c r="R46" s="150"/>
      <c r="S46" s="150"/>
      <c r="T46" s="150"/>
      <c r="U46" s="150"/>
      <c r="V46" s="150"/>
    </row>
    <row r="47" spans="1:22" ht="14.15" customHeight="1" x14ac:dyDescent="0.3">
      <c r="A47" s="150"/>
      <c r="B47" s="150"/>
      <c r="C47" s="142"/>
      <c r="D47" s="150"/>
      <c r="E47" s="150"/>
      <c r="F47" s="142"/>
      <c r="G47" s="150"/>
      <c r="H47" s="150"/>
      <c r="I47" s="150"/>
      <c r="J47" s="150"/>
      <c r="K47" s="150"/>
      <c r="L47" s="150"/>
      <c r="M47" s="150"/>
      <c r="N47" s="150"/>
      <c r="O47" s="150"/>
      <c r="P47" s="150"/>
      <c r="Q47" s="150"/>
      <c r="R47" s="150"/>
      <c r="S47" s="150"/>
      <c r="T47" s="150"/>
      <c r="U47" s="150"/>
      <c r="V47" s="150"/>
    </row>
    <row r="48" spans="1:22" ht="14.15" customHeight="1" x14ac:dyDescent="0.3">
      <c r="A48" s="56" t="s">
        <v>85</v>
      </c>
      <c r="B48" s="150"/>
      <c r="C48" s="163"/>
      <c r="D48" s="164"/>
      <c r="E48" s="164"/>
      <c r="F48" s="142"/>
      <c r="G48" s="50" t="s">
        <v>43</v>
      </c>
      <c r="H48" s="164"/>
      <c r="I48" s="164"/>
      <c r="J48" s="164"/>
      <c r="K48" s="150"/>
      <c r="L48" s="150"/>
      <c r="M48" s="150"/>
      <c r="N48" s="150"/>
      <c r="O48" s="150"/>
      <c r="P48" s="150"/>
      <c r="Q48" s="150"/>
      <c r="R48" s="150"/>
      <c r="S48" s="150"/>
      <c r="T48" s="150"/>
      <c r="U48" s="150"/>
      <c r="V48" s="150"/>
    </row>
    <row r="49" spans="1:22" ht="14.15" customHeight="1" x14ac:dyDescent="0.3">
      <c r="A49" s="150"/>
      <c r="B49" s="150"/>
      <c r="C49" s="155"/>
      <c r="D49" s="153"/>
      <c r="E49" s="153"/>
      <c r="F49" s="142"/>
      <c r="G49" s="150"/>
      <c r="H49" s="153"/>
      <c r="I49" s="152"/>
      <c r="J49" s="152"/>
      <c r="K49" s="150"/>
      <c r="L49" s="150"/>
      <c r="M49" s="150"/>
      <c r="N49" s="150"/>
      <c r="O49" s="150"/>
      <c r="P49" s="150"/>
      <c r="Q49" s="150"/>
      <c r="R49" s="150"/>
      <c r="S49" s="150"/>
      <c r="T49" s="150"/>
      <c r="U49" s="150"/>
      <c r="V49" s="150"/>
    </row>
    <row r="50" spans="1:22" ht="17.5" customHeight="1" x14ac:dyDescent="0.35">
      <c r="A50" s="150"/>
      <c r="B50" s="150"/>
      <c r="C50" s="142"/>
      <c r="D50" s="150"/>
      <c r="E50" s="150"/>
      <c r="F50" s="142"/>
      <c r="G50" s="150"/>
      <c r="H50" s="150"/>
      <c r="I50" s="136"/>
      <c r="J50" s="136"/>
      <c r="K50" s="165"/>
      <c r="L50" s="165"/>
      <c r="M50" s="150"/>
      <c r="N50" s="150"/>
      <c r="O50" s="150"/>
      <c r="P50" s="150"/>
      <c r="Q50" s="150"/>
      <c r="R50" s="150"/>
      <c r="S50" s="150"/>
      <c r="T50" s="150"/>
      <c r="U50" s="150"/>
      <c r="V50" s="150"/>
    </row>
    <row r="51" spans="1:22" ht="17.5" customHeight="1" x14ac:dyDescent="0.35">
      <c r="A51" s="133" t="s">
        <v>115</v>
      </c>
      <c r="B51" s="142"/>
      <c r="C51" s="148"/>
      <c r="D51" s="148"/>
      <c r="E51" s="150"/>
      <c r="F51" s="148"/>
      <c r="G51" s="135" t="s">
        <v>21</v>
      </c>
      <c r="H51" s="148"/>
      <c r="I51" s="136"/>
      <c r="J51" s="136"/>
      <c r="K51" s="165"/>
      <c r="L51" s="165"/>
      <c r="M51" s="150"/>
      <c r="N51" s="150"/>
      <c r="O51" s="150"/>
      <c r="P51" s="150"/>
      <c r="Q51" s="150"/>
      <c r="R51" s="150"/>
      <c r="S51" s="150"/>
      <c r="T51" s="150"/>
      <c r="U51" s="150"/>
      <c r="V51" s="150"/>
    </row>
    <row r="52" spans="1:22" ht="17.5" customHeight="1" x14ac:dyDescent="0.35">
      <c r="A52" s="134" t="s">
        <v>116</v>
      </c>
      <c r="B52" s="142"/>
      <c r="C52" s="148"/>
      <c r="D52" s="148"/>
      <c r="E52" s="150"/>
      <c r="F52" s="148"/>
      <c r="G52" s="135" t="s">
        <v>22</v>
      </c>
      <c r="H52" s="148"/>
      <c r="I52" s="136"/>
      <c r="J52" s="136"/>
      <c r="K52" s="165"/>
      <c r="L52" s="165"/>
      <c r="M52" s="150"/>
      <c r="N52" s="150"/>
      <c r="O52" s="150"/>
      <c r="P52" s="150"/>
      <c r="Q52" s="150"/>
      <c r="R52" s="150"/>
      <c r="S52" s="150"/>
      <c r="T52" s="150"/>
      <c r="U52" s="150"/>
      <c r="V52" s="150"/>
    </row>
    <row r="53" spans="1:22" ht="17.5" customHeight="1" x14ac:dyDescent="0.35">
      <c r="A53" s="150"/>
      <c r="B53" s="136"/>
      <c r="C53" s="136"/>
      <c r="D53" s="136"/>
      <c r="E53" s="150"/>
      <c r="F53" s="136"/>
      <c r="G53" s="136" t="s">
        <v>23</v>
      </c>
      <c r="H53" s="136"/>
      <c r="I53" s="137"/>
      <c r="J53" s="137"/>
      <c r="K53" s="150"/>
      <c r="L53" s="150"/>
      <c r="M53" s="150"/>
      <c r="N53" s="150"/>
      <c r="O53" s="150"/>
      <c r="P53" s="150"/>
      <c r="Q53" s="150"/>
      <c r="R53" s="150"/>
      <c r="S53" s="150"/>
      <c r="T53" s="150"/>
      <c r="U53" s="150"/>
      <c r="V53" s="150"/>
    </row>
    <row r="54" spans="1:22" ht="17.5" customHeight="1" x14ac:dyDescent="0.35">
      <c r="A54" s="150"/>
      <c r="B54" s="136"/>
      <c r="C54" s="136"/>
      <c r="D54" s="136"/>
      <c r="E54" s="150"/>
      <c r="F54" s="136"/>
      <c r="G54" s="136" t="s">
        <v>117</v>
      </c>
      <c r="H54" s="136"/>
      <c r="I54" s="137"/>
      <c r="J54" s="137"/>
      <c r="K54" s="150"/>
      <c r="L54" s="150"/>
      <c r="M54" s="150"/>
      <c r="N54" s="150"/>
      <c r="O54" s="150"/>
      <c r="P54" s="150"/>
      <c r="Q54" s="150"/>
      <c r="R54" s="150"/>
      <c r="S54" s="150"/>
      <c r="T54" s="150"/>
      <c r="U54" s="150"/>
      <c r="V54" s="150"/>
    </row>
    <row r="55" spans="1:22" ht="17.5" customHeight="1" x14ac:dyDescent="0.35">
      <c r="A55" s="150"/>
      <c r="B55" s="136"/>
      <c r="C55" s="136"/>
      <c r="D55" s="136"/>
      <c r="E55" s="150"/>
      <c r="F55" s="136"/>
      <c r="G55" s="136" t="s">
        <v>118</v>
      </c>
      <c r="H55" s="136"/>
      <c r="I55" s="137"/>
      <c r="J55" s="137"/>
      <c r="K55" s="150"/>
      <c r="L55" s="150"/>
      <c r="M55" s="150"/>
      <c r="N55" s="150"/>
      <c r="O55" s="150"/>
      <c r="P55" s="150"/>
      <c r="Q55" s="150"/>
      <c r="R55" s="150"/>
      <c r="S55" s="150"/>
      <c r="T55" s="150"/>
      <c r="U55" s="150"/>
      <c r="V55" s="150"/>
    </row>
    <row r="56" spans="1:22" ht="14.15" customHeight="1" x14ac:dyDescent="0.25">
      <c r="A56" s="150"/>
      <c r="B56" s="137"/>
      <c r="C56" s="137"/>
      <c r="D56" s="137"/>
      <c r="E56" s="150"/>
      <c r="F56" s="137"/>
      <c r="G56" s="137" t="s">
        <v>25</v>
      </c>
      <c r="H56" s="137"/>
      <c r="I56" s="137"/>
      <c r="J56" s="137"/>
      <c r="K56" s="150"/>
      <c r="L56" s="150"/>
      <c r="M56" s="150"/>
      <c r="N56" s="150"/>
      <c r="O56" s="150"/>
      <c r="P56" s="150"/>
      <c r="Q56" s="150"/>
      <c r="R56" s="150"/>
      <c r="S56" s="150"/>
      <c r="T56" s="150"/>
      <c r="U56" s="150"/>
      <c r="V56" s="150"/>
    </row>
    <row r="57" spans="1:22" ht="14.15" customHeight="1" x14ac:dyDescent="0.3">
      <c r="A57" s="137"/>
      <c r="B57" s="137"/>
      <c r="C57" s="149"/>
      <c r="D57" s="137"/>
      <c r="E57" s="137"/>
      <c r="F57" s="149"/>
      <c r="G57" s="137"/>
      <c r="H57" s="137"/>
      <c r="I57" s="148"/>
      <c r="J57" s="148"/>
      <c r="K57" s="150"/>
      <c r="L57" s="150"/>
      <c r="M57" s="150"/>
      <c r="N57" s="150"/>
      <c r="O57" s="150"/>
      <c r="P57" s="150"/>
      <c r="Q57" s="150"/>
      <c r="R57" s="150"/>
      <c r="S57" s="150"/>
      <c r="T57" s="150"/>
      <c r="U57" s="150"/>
      <c r="V57" s="150"/>
    </row>
    <row r="58" spans="1:22" ht="14.15" customHeight="1" x14ac:dyDescent="0.25">
      <c r="A58" s="137"/>
      <c r="B58" s="137"/>
      <c r="C58" s="149"/>
      <c r="D58" s="137"/>
      <c r="E58" s="137"/>
      <c r="F58" s="149"/>
      <c r="G58" s="137"/>
      <c r="H58" s="137"/>
      <c r="I58" s="135"/>
      <c r="J58" s="135"/>
      <c r="K58" s="150"/>
      <c r="L58" s="150"/>
      <c r="M58" s="150"/>
      <c r="N58" s="150"/>
      <c r="O58" s="150"/>
      <c r="P58" s="150"/>
      <c r="Q58" s="150"/>
      <c r="R58" s="150"/>
      <c r="S58" s="150"/>
      <c r="T58" s="150"/>
      <c r="U58" s="150"/>
      <c r="V58" s="150"/>
    </row>
    <row r="59" spans="1:22" ht="14.15" customHeight="1" x14ac:dyDescent="0.25">
      <c r="A59" s="137"/>
      <c r="B59" s="137"/>
      <c r="C59" s="149"/>
      <c r="D59" s="137"/>
      <c r="E59" s="137"/>
      <c r="F59" s="149"/>
      <c r="G59" s="137"/>
      <c r="H59" s="137"/>
      <c r="I59" s="135"/>
      <c r="J59" s="135"/>
      <c r="K59" s="150"/>
      <c r="L59" s="150"/>
      <c r="M59" s="150"/>
      <c r="N59" s="150"/>
      <c r="O59" s="150"/>
      <c r="P59" s="150"/>
      <c r="Q59" s="150"/>
      <c r="R59" s="150"/>
      <c r="S59" s="150"/>
      <c r="T59" s="150"/>
      <c r="U59" s="150"/>
      <c r="V59" s="150"/>
    </row>
    <row r="60" spans="1:22" ht="14.15" customHeight="1" x14ac:dyDescent="0.3">
      <c r="A60" s="142"/>
      <c r="B60" s="137"/>
      <c r="C60" s="149"/>
      <c r="D60" s="148"/>
      <c r="E60" s="148"/>
      <c r="F60" s="148"/>
      <c r="G60" s="148"/>
      <c r="H60" s="148"/>
      <c r="I60" s="150"/>
      <c r="J60" s="150"/>
      <c r="K60" s="150"/>
      <c r="L60" s="150"/>
      <c r="M60" s="150"/>
      <c r="N60" s="150"/>
      <c r="O60" s="150"/>
      <c r="P60" s="150"/>
      <c r="Q60" s="150"/>
      <c r="R60" s="150"/>
      <c r="S60" s="150"/>
      <c r="T60" s="150"/>
      <c r="U60" s="150"/>
      <c r="V60" s="150"/>
    </row>
    <row r="61" spans="1:22" ht="14.15" customHeight="1" x14ac:dyDescent="0.3">
      <c r="A61" s="138" t="s">
        <v>50</v>
      </c>
      <c r="B61" s="253"/>
      <c r="C61" s="253"/>
      <c r="D61" s="253"/>
      <c r="E61" s="253"/>
      <c r="F61" s="148"/>
      <c r="G61" s="135"/>
      <c r="H61" s="135"/>
      <c r="I61" s="150"/>
      <c r="J61" s="150"/>
      <c r="K61" s="150"/>
      <c r="L61" s="150"/>
      <c r="M61" s="150"/>
      <c r="N61" s="150"/>
      <c r="O61" s="150"/>
      <c r="P61" s="150"/>
      <c r="Q61" s="150"/>
      <c r="R61" s="150"/>
      <c r="S61" s="150"/>
      <c r="T61" s="150"/>
      <c r="U61" s="150"/>
      <c r="V61" s="150"/>
    </row>
    <row r="62" spans="1:22" ht="14.15" customHeight="1" x14ac:dyDescent="0.3">
      <c r="A62" s="150"/>
      <c r="B62" s="166"/>
      <c r="C62" s="167"/>
      <c r="D62" s="151"/>
      <c r="E62" s="151"/>
      <c r="F62" s="148"/>
      <c r="G62" s="135"/>
      <c r="H62" s="135"/>
      <c r="I62" s="150"/>
      <c r="J62" s="150"/>
      <c r="K62" s="150"/>
      <c r="L62" s="150"/>
      <c r="M62" s="150"/>
      <c r="N62" s="150"/>
      <c r="O62" s="150"/>
      <c r="P62" s="150"/>
      <c r="Q62" s="150"/>
      <c r="R62" s="150"/>
      <c r="S62" s="150"/>
      <c r="T62" s="150"/>
      <c r="U62" s="150"/>
      <c r="V62" s="150"/>
    </row>
    <row r="63" spans="1:22" ht="14.15" customHeight="1" x14ac:dyDescent="0.3">
      <c r="A63" s="150"/>
      <c r="B63" s="150"/>
      <c r="C63" s="142"/>
      <c r="D63" s="150"/>
      <c r="E63" s="150"/>
      <c r="F63" s="142"/>
      <c r="G63" s="150"/>
      <c r="H63" s="150"/>
      <c r="I63" s="150"/>
      <c r="J63" s="150"/>
      <c r="K63" s="150"/>
      <c r="L63" s="150"/>
      <c r="M63" s="150"/>
      <c r="N63" s="150"/>
      <c r="O63" s="150"/>
      <c r="P63" s="150"/>
      <c r="Q63" s="150"/>
      <c r="R63" s="150"/>
      <c r="S63" s="150"/>
      <c r="T63" s="150"/>
      <c r="U63" s="150"/>
      <c r="V63" s="150"/>
    </row>
    <row r="64" spans="1:22" ht="15.75" customHeight="1" x14ac:dyDescent="0.3">
      <c r="A64" s="115" t="s">
        <v>28</v>
      </c>
      <c r="B64" s="150"/>
      <c r="C64" s="142"/>
      <c r="D64" s="150"/>
      <c r="E64" s="150"/>
      <c r="F64" s="142"/>
      <c r="G64" s="150"/>
      <c r="H64" s="150"/>
      <c r="I64" s="150"/>
      <c r="J64" s="150"/>
      <c r="K64" s="150"/>
      <c r="L64" s="150"/>
      <c r="M64" s="150"/>
      <c r="N64" s="150"/>
      <c r="O64" s="150"/>
      <c r="P64" s="150"/>
      <c r="Q64" s="150"/>
      <c r="R64" s="150"/>
      <c r="S64" s="150"/>
      <c r="T64" s="150"/>
      <c r="U64" s="150"/>
      <c r="V64" s="150"/>
    </row>
    <row r="65" spans="1:22" ht="16.75" customHeight="1" x14ac:dyDescent="0.3">
      <c r="A65" s="117" t="s">
        <v>29</v>
      </c>
      <c r="B65" s="150"/>
      <c r="C65" s="252" t="s">
        <v>95</v>
      </c>
      <c r="D65" s="252"/>
      <c r="E65" s="142"/>
      <c r="F65" s="252" t="s">
        <v>96</v>
      </c>
      <c r="G65" s="252"/>
      <c r="H65" s="148"/>
      <c r="I65" s="150"/>
      <c r="J65" s="150"/>
      <c r="K65" s="150"/>
      <c r="L65" s="150"/>
      <c r="M65" s="150"/>
      <c r="N65" s="150"/>
      <c r="O65" s="150"/>
      <c r="P65" s="150"/>
      <c r="Q65" s="150"/>
      <c r="R65" s="150"/>
      <c r="S65" s="150"/>
      <c r="T65" s="150"/>
      <c r="U65" s="150"/>
      <c r="V65" s="150"/>
    </row>
    <row r="66" spans="1:22" ht="15.75" customHeight="1" x14ac:dyDescent="0.3">
      <c r="A66" s="146">
        <v>2021</v>
      </c>
      <c r="B66" s="150"/>
      <c r="C66" s="139" t="s">
        <v>55</v>
      </c>
      <c r="D66" s="157"/>
      <c r="E66" s="150"/>
      <c r="F66" s="139" t="s">
        <v>55</v>
      </c>
      <c r="G66" s="157"/>
      <c r="H66" s="158"/>
      <c r="I66" s="150"/>
      <c r="J66" s="150"/>
      <c r="K66" s="150"/>
      <c r="L66" s="150"/>
      <c r="M66" s="150"/>
      <c r="N66" s="150"/>
      <c r="O66" s="150"/>
      <c r="P66" s="150"/>
      <c r="Q66" s="150"/>
      <c r="R66" s="150"/>
      <c r="S66" s="150"/>
      <c r="T66" s="150"/>
      <c r="U66" s="150"/>
      <c r="V66" s="150"/>
    </row>
    <row r="67" spans="1:22" ht="15.75" customHeight="1" x14ac:dyDescent="0.3">
      <c r="A67" s="147">
        <v>2022</v>
      </c>
      <c r="B67" s="150"/>
      <c r="C67" s="159"/>
      <c r="D67" s="160"/>
      <c r="E67" s="150"/>
      <c r="F67" s="159"/>
      <c r="G67" s="160"/>
      <c r="H67" s="158"/>
      <c r="I67" s="150"/>
      <c r="J67" s="150"/>
      <c r="K67" s="150"/>
      <c r="L67" s="150"/>
      <c r="M67" s="150"/>
      <c r="N67" s="150"/>
      <c r="O67" s="150"/>
      <c r="P67" s="150"/>
      <c r="Q67" s="150"/>
      <c r="R67" s="150"/>
      <c r="S67" s="150"/>
      <c r="T67" s="150"/>
      <c r="U67" s="150"/>
      <c r="V67" s="150"/>
    </row>
    <row r="68" spans="1:22" ht="15.75" customHeight="1" x14ac:dyDescent="0.3">
      <c r="A68" s="147">
        <v>2023</v>
      </c>
      <c r="B68" s="150"/>
      <c r="C68" s="159"/>
      <c r="D68" s="160"/>
      <c r="E68" s="150"/>
      <c r="F68" s="159"/>
      <c r="G68" s="160"/>
      <c r="H68" s="158"/>
      <c r="I68" s="150"/>
      <c r="J68" s="150"/>
      <c r="K68" s="150"/>
      <c r="L68" s="150"/>
      <c r="M68" s="150"/>
      <c r="N68" s="150"/>
      <c r="O68" s="150"/>
      <c r="P68" s="150"/>
      <c r="Q68" s="150"/>
      <c r="R68" s="150"/>
      <c r="S68" s="150"/>
      <c r="T68" s="150"/>
      <c r="U68" s="150"/>
      <c r="V68" s="150"/>
    </row>
    <row r="69" spans="1:22" ht="15.75" customHeight="1" x14ac:dyDescent="0.3">
      <c r="A69" s="147">
        <v>2024</v>
      </c>
      <c r="B69" s="150"/>
      <c r="C69" s="159"/>
      <c r="D69" s="160"/>
      <c r="E69" s="150"/>
      <c r="F69" s="159"/>
      <c r="G69" s="160"/>
      <c r="H69" s="158"/>
      <c r="I69" s="150"/>
      <c r="J69" s="150"/>
      <c r="K69" s="150"/>
      <c r="L69" s="150"/>
      <c r="M69" s="150"/>
      <c r="N69" s="150"/>
      <c r="O69" s="150"/>
      <c r="P69" s="150"/>
      <c r="Q69" s="150"/>
      <c r="R69" s="150"/>
      <c r="S69" s="150"/>
      <c r="T69" s="150"/>
      <c r="U69" s="150"/>
      <c r="V69" s="150"/>
    </row>
    <row r="70" spans="1:22" ht="15.75" customHeight="1" x14ac:dyDescent="0.3">
      <c r="A70" s="147">
        <v>2025</v>
      </c>
      <c r="B70" s="150"/>
      <c r="C70" s="159"/>
      <c r="D70" s="160"/>
      <c r="E70" s="150"/>
      <c r="F70" s="159"/>
      <c r="G70" s="160"/>
      <c r="H70" s="158"/>
      <c r="I70" s="150"/>
      <c r="J70" s="150"/>
      <c r="K70" s="150"/>
      <c r="L70" s="150"/>
      <c r="M70" s="150"/>
      <c r="N70" s="150"/>
      <c r="O70" s="150"/>
      <c r="P70" s="150"/>
      <c r="Q70" s="150"/>
      <c r="R70" s="150"/>
      <c r="S70" s="150"/>
      <c r="T70" s="150"/>
      <c r="U70" s="150"/>
      <c r="V70" s="150"/>
    </row>
    <row r="71" spans="1:22" ht="15.75" customHeight="1" x14ac:dyDescent="0.3">
      <c r="A71" s="115" t="s">
        <v>119</v>
      </c>
      <c r="B71" s="150"/>
      <c r="C71" s="159"/>
      <c r="D71" s="160"/>
      <c r="E71" s="150"/>
      <c r="F71" s="159"/>
      <c r="G71" s="160"/>
      <c r="H71" s="158"/>
      <c r="I71" s="150"/>
      <c r="J71" s="150"/>
      <c r="K71" s="150"/>
      <c r="L71" s="150"/>
      <c r="M71" s="150"/>
      <c r="N71" s="150"/>
      <c r="O71" s="150"/>
      <c r="P71" s="150"/>
      <c r="Q71" s="150"/>
      <c r="R71" s="150"/>
      <c r="S71" s="150"/>
      <c r="T71" s="150"/>
      <c r="U71" s="150"/>
      <c r="V71" s="150"/>
    </row>
    <row r="72" spans="1:22" ht="15.75" customHeight="1" x14ac:dyDescent="0.3">
      <c r="A72" s="115" t="s">
        <v>120</v>
      </c>
      <c r="B72" s="150"/>
      <c r="C72" s="159"/>
      <c r="D72" s="160"/>
      <c r="E72" s="150"/>
      <c r="F72" s="159"/>
      <c r="G72" s="160"/>
      <c r="H72" s="158"/>
      <c r="I72" s="150"/>
      <c r="J72" s="150"/>
      <c r="K72" s="150"/>
      <c r="L72" s="150"/>
      <c r="M72" s="150"/>
      <c r="N72" s="150"/>
      <c r="O72" s="150"/>
      <c r="P72" s="150"/>
      <c r="Q72" s="150"/>
      <c r="R72" s="150"/>
      <c r="S72" s="150"/>
      <c r="T72" s="150"/>
      <c r="U72" s="150"/>
      <c r="V72" s="150"/>
    </row>
    <row r="73" spans="1:22" ht="15.75" customHeight="1" x14ac:dyDescent="0.3">
      <c r="A73" s="115" t="s">
        <v>121</v>
      </c>
      <c r="B73" s="150"/>
      <c r="C73" s="159"/>
      <c r="D73" s="160"/>
      <c r="E73" s="150"/>
      <c r="F73" s="159"/>
      <c r="G73" s="160"/>
      <c r="H73" s="158"/>
      <c r="I73" s="150"/>
      <c r="J73" s="150"/>
      <c r="K73" s="150"/>
      <c r="L73" s="150"/>
      <c r="M73" s="150"/>
      <c r="N73" s="150"/>
      <c r="O73" s="150"/>
      <c r="P73" s="150"/>
      <c r="Q73" s="150"/>
      <c r="R73" s="150"/>
      <c r="S73" s="150"/>
      <c r="T73" s="150"/>
      <c r="U73" s="150"/>
      <c r="V73" s="150"/>
    </row>
    <row r="74" spans="1:22" ht="15.75" customHeight="1" x14ac:dyDescent="0.3">
      <c r="A74" s="115" t="s">
        <v>122</v>
      </c>
      <c r="B74" s="150"/>
      <c r="C74" s="159"/>
      <c r="D74" s="160"/>
      <c r="E74" s="150"/>
      <c r="F74" s="159"/>
      <c r="G74" s="160"/>
      <c r="H74" s="158"/>
      <c r="I74" s="150"/>
      <c r="J74" s="150"/>
      <c r="K74" s="150"/>
      <c r="L74" s="150"/>
      <c r="M74" s="150"/>
      <c r="N74" s="150"/>
      <c r="O74" s="150"/>
      <c r="P74" s="150"/>
      <c r="Q74" s="150"/>
      <c r="R74" s="150"/>
      <c r="S74" s="150"/>
      <c r="T74" s="150"/>
      <c r="U74" s="150"/>
      <c r="V74" s="150"/>
    </row>
    <row r="75" spans="1:22" ht="15" customHeight="1" x14ac:dyDescent="0.3">
      <c r="A75" s="142" t="s">
        <v>97</v>
      </c>
      <c r="B75" s="150"/>
      <c r="C75" s="143" t="s">
        <v>55</v>
      </c>
      <c r="D75" s="144">
        <f>SUM(D66:D74)</f>
        <v>0</v>
      </c>
      <c r="E75" s="150"/>
      <c r="F75" s="143" t="s">
        <v>55</v>
      </c>
      <c r="G75" s="144">
        <f>SUM(G66:G74)</f>
        <v>0</v>
      </c>
      <c r="H75" s="158"/>
      <c r="I75" s="150"/>
      <c r="J75" s="150"/>
      <c r="K75" s="150"/>
      <c r="L75" s="150"/>
      <c r="M75" s="150"/>
      <c r="N75" s="150"/>
      <c r="O75" s="150"/>
      <c r="P75" s="150"/>
      <c r="Q75" s="150"/>
      <c r="R75" s="150"/>
      <c r="S75" s="150"/>
      <c r="T75" s="150"/>
      <c r="U75" s="150"/>
      <c r="V75" s="150"/>
    </row>
    <row r="76" spans="1:22" ht="15" customHeight="1" x14ac:dyDescent="0.3">
      <c r="A76" s="150"/>
      <c r="B76" s="150"/>
      <c r="C76" s="161"/>
      <c r="D76" s="162"/>
      <c r="E76" s="150"/>
      <c r="F76" s="161"/>
      <c r="G76" s="162"/>
      <c r="H76" s="150"/>
      <c r="I76" s="150"/>
      <c r="J76" s="150"/>
      <c r="K76" s="150"/>
      <c r="L76" s="150"/>
      <c r="M76" s="150"/>
      <c r="N76" s="150"/>
      <c r="O76" s="150"/>
      <c r="P76" s="150"/>
      <c r="Q76" s="150"/>
      <c r="R76" s="150"/>
      <c r="S76" s="150"/>
      <c r="T76" s="150"/>
      <c r="U76" s="150"/>
      <c r="V76" s="150"/>
    </row>
    <row r="77" spans="1:22" ht="14.15" customHeight="1" x14ac:dyDescent="0.3">
      <c r="A77" s="150"/>
      <c r="B77" s="150"/>
      <c r="C77" s="142"/>
      <c r="D77" s="150"/>
      <c r="E77" s="150"/>
      <c r="F77" s="142"/>
      <c r="G77" s="150"/>
      <c r="H77" s="150"/>
      <c r="I77" s="150"/>
      <c r="J77" s="150"/>
      <c r="K77" s="150"/>
      <c r="L77" s="150"/>
      <c r="M77" s="150"/>
      <c r="N77" s="150"/>
      <c r="O77" s="150"/>
      <c r="P77" s="150"/>
      <c r="Q77" s="150"/>
      <c r="R77" s="150"/>
      <c r="S77" s="150"/>
      <c r="T77" s="150"/>
      <c r="U77" s="150"/>
      <c r="V77" s="150"/>
    </row>
    <row r="78" spans="1:22" ht="14.15" customHeight="1" x14ac:dyDescent="0.3">
      <c r="A78" s="142" t="s">
        <v>123</v>
      </c>
      <c r="B78" s="150"/>
      <c r="C78" s="142"/>
      <c r="D78" s="150"/>
      <c r="E78" s="150"/>
      <c r="F78" s="142"/>
      <c r="G78" s="150"/>
      <c r="H78" s="150"/>
      <c r="I78" s="150"/>
      <c r="J78" s="150"/>
      <c r="K78" s="150"/>
      <c r="L78" s="150"/>
      <c r="M78" s="150"/>
      <c r="N78" s="150"/>
      <c r="O78" s="150"/>
      <c r="P78" s="150"/>
      <c r="Q78" s="150"/>
      <c r="R78" s="150"/>
      <c r="S78" s="150"/>
      <c r="T78" s="150"/>
      <c r="U78" s="150"/>
      <c r="V78" s="150"/>
    </row>
    <row r="79" spans="1:22" ht="14.15" customHeight="1" x14ac:dyDescent="0.3">
      <c r="A79" s="150"/>
      <c r="B79" s="150"/>
      <c r="C79" s="142"/>
      <c r="D79" s="150"/>
      <c r="E79" s="150"/>
      <c r="F79" s="142"/>
      <c r="G79" s="150"/>
      <c r="H79" s="150"/>
      <c r="I79" s="150"/>
      <c r="J79" s="150"/>
      <c r="K79" s="150"/>
      <c r="L79" s="150"/>
      <c r="M79" s="150"/>
      <c r="N79" s="150"/>
      <c r="O79" s="150"/>
      <c r="P79" s="150"/>
      <c r="Q79" s="150"/>
      <c r="R79" s="150"/>
      <c r="S79" s="150"/>
      <c r="T79" s="150"/>
      <c r="U79" s="150"/>
      <c r="V79" s="150"/>
    </row>
    <row r="80" spans="1:22" ht="14.15" customHeight="1" x14ac:dyDescent="0.3">
      <c r="A80" s="150"/>
      <c r="B80" s="150"/>
      <c r="C80" s="142"/>
      <c r="D80" s="150"/>
      <c r="E80" s="150"/>
      <c r="F80" s="142"/>
      <c r="G80" s="150"/>
      <c r="H80" s="150"/>
      <c r="I80" s="150"/>
      <c r="J80" s="150"/>
      <c r="K80" s="150"/>
      <c r="L80" s="150"/>
      <c r="M80" s="150"/>
      <c r="N80" s="150"/>
      <c r="O80" s="150"/>
      <c r="P80" s="150"/>
      <c r="Q80" s="150"/>
      <c r="R80" s="150"/>
      <c r="S80" s="150"/>
      <c r="T80" s="150"/>
      <c r="U80" s="150"/>
      <c r="V80" s="150"/>
    </row>
    <row r="81" spans="1:22" ht="14.15" customHeight="1" x14ac:dyDescent="0.3">
      <c r="A81" s="150"/>
      <c r="B81" s="150"/>
      <c r="C81" s="142"/>
      <c r="D81" s="150"/>
      <c r="E81" s="150"/>
      <c r="F81" s="142"/>
      <c r="G81" s="150"/>
      <c r="H81" s="150"/>
      <c r="I81" s="150"/>
      <c r="J81" s="150"/>
      <c r="K81" s="150"/>
      <c r="L81" s="150"/>
      <c r="M81" s="150"/>
      <c r="N81" s="150"/>
      <c r="O81" s="150"/>
      <c r="P81" s="150"/>
      <c r="Q81" s="150"/>
      <c r="R81" s="150"/>
      <c r="S81" s="150"/>
      <c r="T81" s="150"/>
      <c r="U81" s="150"/>
      <c r="V81" s="150"/>
    </row>
    <row r="82" spans="1:22" ht="14.15" customHeight="1" x14ac:dyDescent="0.3">
      <c r="A82" s="150"/>
      <c r="B82" s="150"/>
      <c r="C82" s="142"/>
      <c r="D82" s="150"/>
      <c r="E82" s="150"/>
      <c r="F82" s="142"/>
      <c r="G82" s="150"/>
      <c r="H82" s="150"/>
      <c r="I82" s="150"/>
      <c r="J82" s="150"/>
      <c r="K82" s="150"/>
      <c r="L82" s="150"/>
      <c r="M82" s="150"/>
      <c r="N82" s="150"/>
      <c r="O82" s="150"/>
      <c r="P82" s="150"/>
      <c r="Q82" s="150"/>
      <c r="R82" s="150"/>
      <c r="S82" s="150"/>
      <c r="T82" s="150"/>
      <c r="U82" s="150"/>
      <c r="V82" s="150"/>
    </row>
    <row r="83" spans="1:22" ht="14.15" customHeight="1" x14ac:dyDescent="0.3">
      <c r="A83" s="150"/>
      <c r="B83" s="150"/>
      <c r="C83" s="142"/>
      <c r="D83" s="150"/>
      <c r="E83" s="150"/>
      <c r="F83" s="142"/>
      <c r="G83" s="150"/>
      <c r="H83" s="150"/>
      <c r="I83" s="150"/>
      <c r="J83" s="150"/>
      <c r="K83" s="150"/>
      <c r="L83" s="150"/>
      <c r="M83" s="150"/>
      <c r="N83" s="150"/>
      <c r="O83" s="150"/>
      <c r="P83" s="150"/>
      <c r="Q83" s="150"/>
      <c r="R83" s="150"/>
      <c r="S83" s="150"/>
      <c r="T83" s="150"/>
      <c r="U83" s="150"/>
      <c r="V83" s="150"/>
    </row>
    <row r="84" spans="1:22" ht="14.15" customHeight="1" x14ac:dyDescent="0.3">
      <c r="A84" s="150"/>
      <c r="B84" s="150"/>
      <c r="C84" s="142"/>
      <c r="D84" s="150"/>
      <c r="E84" s="150"/>
      <c r="F84" s="142"/>
      <c r="G84" s="150"/>
      <c r="H84" s="150"/>
      <c r="I84" s="150"/>
      <c r="J84" s="150"/>
      <c r="K84" s="150"/>
      <c r="L84" s="150"/>
      <c r="M84" s="150"/>
      <c r="N84" s="150"/>
      <c r="O84" s="150"/>
      <c r="P84" s="150"/>
      <c r="Q84" s="150"/>
      <c r="R84" s="150"/>
      <c r="S84" s="150"/>
      <c r="T84" s="150"/>
      <c r="U84" s="150"/>
      <c r="V84" s="150"/>
    </row>
    <row r="85" spans="1:22" ht="14.15" customHeight="1" x14ac:dyDescent="0.3">
      <c r="A85" s="150"/>
      <c r="B85" s="150"/>
      <c r="C85" s="142"/>
      <c r="D85" s="150"/>
      <c r="E85" s="150"/>
      <c r="F85" s="142"/>
      <c r="G85" s="150"/>
      <c r="H85" s="150"/>
      <c r="I85" s="150"/>
      <c r="J85" s="150"/>
      <c r="K85" s="150"/>
      <c r="L85" s="150"/>
      <c r="M85" s="150"/>
      <c r="N85" s="150"/>
      <c r="O85" s="150"/>
      <c r="P85" s="150"/>
      <c r="Q85" s="150"/>
      <c r="R85" s="150"/>
      <c r="S85" s="150"/>
      <c r="T85" s="150"/>
      <c r="U85" s="150"/>
      <c r="V85" s="150"/>
    </row>
    <row r="86" spans="1:22" ht="14.15" customHeight="1" x14ac:dyDescent="0.3">
      <c r="A86" s="150"/>
      <c r="B86" s="150"/>
      <c r="C86" s="142"/>
      <c r="D86" s="150"/>
      <c r="E86" s="150"/>
      <c r="F86" s="142"/>
      <c r="G86" s="150"/>
      <c r="H86" s="150"/>
      <c r="I86" s="150"/>
      <c r="J86" s="150"/>
      <c r="K86" s="150"/>
      <c r="L86" s="150"/>
      <c r="M86" s="150"/>
      <c r="N86" s="150"/>
      <c r="O86" s="150"/>
      <c r="P86" s="150"/>
      <c r="Q86" s="150"/>
      <c r="R86" s="150"/>
      <c r="S86" s="150"/>
      <c r="T86" s="150"/>
      <c r="U86" s="150"/>
      <c r="V86" s="150"/>
    </row>
    <row r="87" spans="1:22" ht="14.15" customHeight="1" x14ac:dyDescent="0.3">
      <c r="A87" s="150"/>
      <c r="B87" s="150"/>
      <c r="C87" s="142"/>
      <c r="D87" s="150"/>
      <c r="E87" s="150"/>
      <c r="F87" s="142"/>
      <c r="G87" s="150"/>
      <c r="H87" s="150"/>
      <c r="I87" s="150"/>
      <c r="J87" s="150"/>
      <c r="K87" s="150"/>
      <c r="L87" s="150"/>
      <c r="M87" s="150"/>
      <c r="N87" s="150"/>
      <c r="O87" s="150"/>
      <c r="P87" s="150"/>
      <c r="Q87" s="150"/>
      <c r="R87" s="150"/>
      <c r="S87" s="150"/>
      <c r="T87" s="150"/>
      <c r="U87" s="150"/>
      <c r="V87" s="150"/>
    </row>
    <row r="88" spans="1:22" ht="14.15" customHeight="1" x14ac:dyDescent="0.3">
      <c r="A88" s="150"/>
      <c r="B88" s="150"/>
      <c r="C88" s="142"/>
      <c r="D88" s="150"/>
      <c r="E88" s="150"/>
      <c r="F88" s="142"/>
      <c r="G88" s="150"/>
      <c r="H88" s="150"/>
      <c r="I88" s="150"/>
      <c r="J88" s="150"/>
      <c r="K88" s="150"/>
      <c r="L88" s="150"/>
      <c r="M88" s="150"/>
      <c r="N88" s="150"/>
      <c r="O88" s="150"/>
      <c r="P88" s="150"/>
      <c r="Q88" s="150"/>
      <c r="R88" s="150"/>
      <c r="S88" s="150"/>
      <c r="T88" s="150"/>
      <c r="U88" s="150"/>
      <c r="V88" s="150"/>
    </row>
    <row r="89" spans="1:22" ht="14.15" customHeight="1" x14ac:dyDescent="0.3">
      <c r="A89" s="150"/>
      <c r="B89" s="150"/>
      <c r="C89" s="142"/>
      <c r="D89" s="150"/>
      <c r="E89" s="150"/>
      <c r="F89" s="142"/>
      <c r="G89" s="150"/>
      <c r="H89" s="150"/>
      <c r="I89" s="150"/>
      <c r="J89" s="150"/>
      <c r="K89" s="150"/>
      <c r="L89" s="150"/>
      <c r="M89" s="150"/>
      <c r="N89" s="150"/>
      <c r="O89" s="150"/>
      <c r="P89" s="150"/>
      <c r="Q89" s="150"/>
      <c r="R89" s="150"/>
      <c r="S89" s="150"/>
      <c r="T89" s="150"/>
      <c r="U89" s="150"/>
      <c r="V89" s="150"/>
    </row>
    <row r="90" spans="1:22" ht="14.15" customHeight="1" x14ac:dyDescent="0.3">
      <c r="A90" s="150"/>
      <c r="B90" s="150"/>
      <c r="C90" s="142"/>
      <c r="D90" s="150"/>
      <c r="E90" s="150"/>
      <c r="F90" s="142"/>
      <c r="G90" s="150"/>
      <c r="H90" s="150"/>
      <c r="I90" s="150"/>
      <c r="J90" s="150"/>
      <c r="K90" s="150"/>
      <c r="L90" s="150"/>
      <c r="M90" s="150"/>
      <c r="N90" s="150"/>
      <c r="O90" s="150"/>
      <c r="P90" s="150"/>
      <c r="Q90" s="150"/>
      <c r="R90" s="150"/>
      <c r="S90" s="150"/>
      <c r="T90" s="150"/>
      <c r="U90" s="150"/>
      <c r="V90" s="150"/>
    </row>
    <row r="91" spans="1:22" ht="14.15" customHeight="1" x14ac:dyDescent="0.3">
      <c r="A91" s="150"/>
      <c r="B91" s="150"/>
      <c r="C91" s="142"/>
      <c r="D91" s="150"/>
      <c r="E91" s="150"/>
      <c r="F91" s="142"/>
      <c r="G91" s="150"/>
      <c r="H91" s="150"/>
      <c r="I91" s="150"/>
      <c r="J91" s="150"/>
      <c r="K91" s="150"/>
      <c r="L91" s="150"/>
      <c r="M91" s="150"/>
      <c r="N91" s="150"/>
      <c r="O91" s="150"/>
      <c r="P91" s="150"/>
      <c r="Q91" s="150"/>
      <c r="R91" s="150"/>
      <c r="S91" s="150"/>
      <c r="T91" s="150"/>
      <c r="U91" s="150"/>
      <c r="V91" s="150"/>
    </row>
    <row r="92" spans="1:22" ht="14.15" customHeight="1" x14ac:dyDescent="0.3">
      <c r="A92" s="150"/>
      <c r="B92" s="150"/>
      <c r="C92" s="142"/>
      <c r="D92" s="150"/>
      <c r="E92" s="150"/>
      <c r="F92" s="142"/>
      <c r="G92" s="150"/>
      <c r="H92" s="150"/>
      <c r="I92" s="150"/>
      <c r="J92" s="150"/>
      <c r="K92" s="150"/>
      <c r="L92" s="150"/>
      <c r="M92" s="150"/>
      <c r="N92" s="150"/>
      <c r="O92" s="150"/>
      <c r="P92" s="150"/>
      <c r="Q92" s="150"/>
      <c r="R92" s="150"/>
      <c r="S92" s="150"/>
      <c r="T92" s="150"/>
      <c r="U92" s="150"/>
      <c r="V92" s="150"/>
    </row>
    <row r="93" spans="1:22" ht="14.15" customHeight="1" x14ac:dyDescent="0.3">
      <c r="A93" s="150"/>
      <c r="B93" s="150"/>
      <c r="C93" s="142"/>
      <c r="D93" s="150"/>
      <c r="E93" s="150"/>
      <c r="F93" s="142"/>
      <c r="G93" s="150"/>
      <c r="H93" s="150"/>
      <c r="I93" s="150"/>
      <c r="J93" s="150"/>
      <c r="K93" s="150"/>
      <c r="L93" s="150"/>
      <c r="M93" s="150"/>
      <c r="N93" s="150"/>
      <c r="O93" s="150"/>
      <c r="P93" s="150"/>
      <c r="Q93" s="150"/>
      <c r="R93" s="150"/>
      <c r="S93" s="150"/>
      <c r="T93" s="150"/>
      <c r="U93" s="150"/>
      <c r="V93" s="150"/>
    </row>
    <row r="94" spans="1:22" ht="14.15" customHeight="1" x14ac:dyDescent="0.3">
      <c r="A94" s="150"/>
      <c r="B94" s="150"/>
      <c r="C94" s="142"/>
      <c r="D94" s="150"/>
      <c r="E94" s="150"/>
      <c r="F94" s="142"/>
      <c r="G94" s="150"/>
      <c r="H94" s="150"/>
      <c r="I94" s="150"/>
      <c r="J94" s="150"/>
      <c r="K94" s="150"/>
      <c r="L94" s="150"/>
      <c r="M94" s="150"/>
      <c r="N94" s="150"/>
      <c r="O94" s="150"/>
      <c r="P94" s="150"/>
      <c r="Q94" s="150"/>
      <c r="R94" s="150"/>
      <c r="S94" s="150"/>
      <c r="T94" s="150"/>
      <c r="U94" s="150"/>
      <c r="V94" s="150"/>
    </row>
    <row r="95" spans="1:22" ht="14.15" customHeight="1" x14ac:dyDescent="0.3">
      <c r="A95" s="150"/>
      <c r="B95" s="150"/>
      <c r="C95" s="142"/>
      <c r="D95" s="150"/>
      <c r="E95" s="150"/>
      <c r="F95" s="142"/>
      <c r="G95" s="150"/>
      <c r="H95" s="150"/>
      <c r="I95" s="150"/>
      <c r="J95" s="150"/>
      <c r="K95" s="150"/>
      <c r="L95" s="150"/>
      <c r="M95" s="150"/>
      <c r="N95" s="150"/>
      <c r="O95" s="150"/>
      <c r="P95" s="150"/>
      <c r="Q95" s="150"/>
      <c r="R95" s="150"/>
      <c r="S95" s="150"/>
      <c r="T95" s="150"/>
      <c r="U95" s="150"/>
      <c r="V95" s="150"/>
    </row>
    <row r="96" spans="1:22" ht="14.15" customHeight="1" x14ac:dyDescent="0.3">
      <c r="A96" s="150"/>
      <c r="B96" s="150"/>
      <c r="C96" s="142"/>
      <c r="D96" s="150"/>
      <c r="E96" s="150"/>
      <c r="F96" s="142"/>
      <c r="G96" s="150"/>
      <c r="H96" s="150"/>
      <c r="I96" s="150"/>
      <c r="J96" s="150"/>
      <c r="K96" s="150"/>
      <c r="L96" s="150"/>
      <c r="M96" s="150"/>
      <c r="N96" s="150"/>
      <c r="O96" s="150"/>
      <c r="P96" s="150"/>
      <c r="Q96" s="150"/>
      <c r="R96" s="150"/>
      <c r="S96" s="150"/>
      <c r="T96" s="150"/>
      <c r="U96" s="150"/>
      <c r="V96" s="150"/>
    </row>
    <row r="97" spans="1:22" ht="14.15" customHeight="1" x14ac:dyDescent="0.3">
      <c r="A97" s="150"/>
      <c r="B97" s="150"/>
      <c r="C97" s="142"/>
      <c r="D97" s="150"/>
      <c r="E97" s="150"/>
      <c r="F97" s="142"/>
      <c r="G97" s="150"/>
      <c r="H97" s="150"/>
      <c r="I97" s="150"/>
      <c r="J97" s="150"/>
      <c r="K97" s="150"/>
      <c r="L97" s="150"/>
      <c r="M97" s="150"/>
      <c r="N97" s="150"/>
      <c r="O97" s="150"/>
      <c r="P97" s="150"/>
      <c r="Q97" s="150"/>
      <c r="R97" s="150"/>
      <c r="S97" s="150"/>
      <c r="T97" s="150"/>
      <c r="U97" s="150"/>
      <c r="V97" s="150"/>
    </row>
    <row r="98" spans="1:22" ht="14.15" customHeight="1" x14ac:dyDescent="0.3">
      <c r="A98" s="150"/>
      <c r="B98" s="150"/>
      <c r="C98" s="142"/>
      <c r="D98" s="150"/>
      <c r="E98" s="150"/>
      <c r="F98" s="142"/>
      <c r="G98" s="150"/>
      <c r="H98" s="150"/>
      <c r="I98" s="150"/>
      <c r="J98" s="150"/>
      <c r="K98" s="150"/>
      <c r="L98" s="150"/>
      <c r="M98" s="150"/>
      <c r="N98" s="150"/>
      <c r="O98" s="150"/>
      <c r="P98" s="150"/>
      <c r="Q98" s="150"/>
      <c r="R98" s="150"/>
      <c r="S98" s="150"/>
      <c r="T98" s="150"/>
      <c r="U98" s="150"/>
      <c r="V98" s="150"/>
    </row>
    <row r="99" spans="1:22" ht="14.15" customHeight="1" x14ac:dyDescent="0.3">
      <c r="A99" s="56" t="s">
        <v>85</v>
      </c>
      <c r="B99" s="150"/>
      <c r="C99" s="163"/>
      <c r="D99" s="164"/>
      <c r="E99" s="164"/>
      <c r="F99" s="142"/>
      <c r="G99" s="50" t="s">
        <v>43</v>
      </c>
      <c r="H99" s="164"/>
      <c r="I99" s="164"/>
      <c r="J99" s="164"/>
      <c r="K99" s="150"/>
      <c r="L99" s="150"/>
      <c r="M99" s="150"/>
      <c r="N99" s="150"/>
      <c r="O99" s="150"/>
      <c r="P99" s="150"/>
      <c r="Q99" s="150"/>
      <c r="R99" s="150"/>
      <c r="S99" s="150"/>
      <c r="T99" s="150"/>
      <c r="U99" s="150"/>
      <c r="V99" s="150"/>
    </row>
    <row r="100" spans="1:22" x14ac:dyDescent="0.25">
      <c r="C100" s="29"/>
      <c r="D100" s="29"/>
      <c r="E100" s="29"/>
      <c r="H100" s="29"/>
      <c r="I100" s="29"/>
      <c r="J100" s="29"/>
    </row>
  </sheetData>
  <mergeCells count="19">
    <mergeCell ref="A3:V3"/>
    <mergeCell ref="A4:V4"/>
    <mergeCell ref="A7:V7"/>
    <mergeCell ref="A5:V5"/>
    <mergeCell ref="A6:V6"/>
    <mergeCell ref="A9:V9"/>
    <mergeCell ref="O14:P14"/>
    <mergeCell ref="F14:G14"/>
    <mergeCell ref="C14:D14"/>
    <mergeCell ref="R14:S14"/>
    <mergeCell ref="P13:S13"/>
    <mergeCell ref="U14:V14"/>
    <mergeCell ref="F65:G65"/>
    <mergeCell ref="B61:E61"/>
    <mergeCell ref="C65:D65"/>
    <mergeCell ref="E10:P10"/>
    <mergeCell ref="I14:J14"/>
    <mergeCell ref="I13:M13"/>
    <mergeCell ref="L14:M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4"/>
  <sheetViews>
    <sheetView showRuler="0" workbookViewId="0">
      <selection activeCell="A7" sqref="A7:M7"/>
    </sheetView>
  </sheetViews>
  <sheetFormatPr defaultColWidth="13.1796875" defaultRowHeight="12.5" x14ac:dyDescent="0.25"/>
  <cols>
    <col min="1" max="1" width="23" customWidth="1"/>
    <col min="2" max="2" width="0.81640625" customWidth="1"/>
    <col min="3" max="3" width="21.453125" customWidth="1"/>
    <col min="4" max="4" width="0.453125" customWidth="1"/>
    <col min="5" max="5" width="21.453125" customWidth="1"/>
    <col min="6" max="6" width="0.453125" customWidth="1"/>
    <col min="7" max="7" width="21.453125" customWidth="1"/>
    <col min="8" max="8" width="0.81640625" customWidth="1"/>
    <col min="9" max="9" width="21.453125" customWidth="1"/>
    <col min="10" max="10" width="0.81640625" customWidth="1"/>
    <col min="11" max="11" width="21.453125" customWidth="1"/>
    <col min="12" max="12" width="0.81640625" customWidth="1"/>
    <col min="13" max="13" width="21.453125" customWidth="1"/>
  </cols>
  <sheetData>
    <row r="1" spans="1:13" ht="17.5" customHeight="1" x14ac:dyDescent="0.35">
      <c r="A1" s="53" t="s">
        <v>124</v>
      </c>
      <c r="B1" s="53"/>
      <c r="C1" s="53"/>
      <c r="D1" s="53"/>
      <c r="E1" s="53"/>
      <c r="F1" s="53"/>
      <c r="G1" s="88"/>
      <c r="H1" s="53"/>
      <c r="I1" s="53"/>
      <c r="J1" s="53"/>
      <c r="K1" s="53"/>
      <c r="L1" s="53"/>
      <c r="M1" s="32" t="str">
        <f>'AFR81'!I1</f>
        <v>(4/25)</v>
      </c>
    </row>
    <row r="2" spans="1:13" ht="17.5" customHeight="1" x14ac:dyDescent="0.35">
      <c r="A2" s="33"/>
      <c r="B2" s="53"/>
      <c r="C2" s="53"/>
      <c r="D2" s="53"/>
      <c r="E2" s="53"/>
      <c r="F2" s="53"/>
      <c r="G2" s="88"/>
      <c r="H2" s="53"/>
      <c r="I2" s="53"/>
      <c r="J2" s="53"/>
      <c r="K2" s="53"/>
      <c r="L2" s="53"/>
      <c r="M2" s="53"/>
    </row>
    <row r="3" spans="1:13" ht="17.5" customHeight="1" x14ac:dyDescent="0.3">
      <c r="A3" s="223" t="s">
        <v>21</v>
      </c>
      <c r="B3" s="223"/>
      <c r="C3" s="223"/>
      <c r="D3" s="223"/>
      <c r="E3" s="223"/>
      <c r="F3" s="223"/>
      <c r="G3" s="223"/>
      <c r="H3" s="223"/>
      <c r="I3" s="223"/>
      <c r="J3" s="223"/>
      <c r="K3" s="223"/>
      <c r="L3" s="223"/>
      <c r="M3" s="223"/>
    </row>
    <row r="4" spans="1:13" ht="17.5" customHeight="1" x14ac:dyDescent="0.3">
      <c r="A4" s="223" t="s">
        <v>22</v>
      </c>
      <c r="B4" s="223"/>
      <c r="C4" s="223"/>
      <c r="D4" s="223"/>
      <c r="E4" s="223"/>
      <c r="F4" s="223"/>
      <c r="G4" s="223"/>
      <c r="H4" s="223"/>
      <c r="I4" s="223"/>
      <c r="J4" s="223"/>
      <c r="K4" s="223"/>
      <c r="L4" s="223"/>
      <c r="M4" s="223"/>
    </row>
    <row r="5" spans="1:13" ht="17.5" customHeight="1" x14ac:dyDescent="0.3">
      <c r="A5" s="223" t="s">
        <v>125</v>
      </c>
      <c r="B5" s="223"/>
      <c r="C5" s="223"/>
      <c r="D5" s="223"/>
      <c r="E5" s="223"/>
      <c r="F5" s="223"/>
      <c r="G5" s="223"/>
      <c r="H5" s="223"/>
      <c r="I5" s="223"/>
      <c r="J5" s="223"/>
      <c r="K5" s="223"/>
      <c r="L5" s="223"/>
      <c r="M5" s="223"/>
    </row>
    <row r="6" spans="1:13" ht="17.5" customHeight="1" x14ac:dyDescent="0.3">
      <c r="A6" s="220">
        <f>'AFR81'!A7:J7</f>
        <v>45838</v>
      </c>
      <c r="B6" s="221"/>
      <c r="C6" s="221"/>
      <c r="D6" s="221"/>
      <c r="E6" s="221"/>
      <c r="F6" s="221"/>
      <c r="G6" s="220"/>
      <c r="H6" s="221"/>
      <c r="I6" s="221"/>
      <c r="J6" s="221"/>
      <c r="K6" s="221"/>
      <c r="L6" s="221"/>
      <c r="M6" s="221"/>
    </row>
    <row r="7" spans="1:13" ht="17.5" customHeight="1" x14ac:dyDescent="0.25">
      <c r="A7" s="222" t="s">
        <v>25</v>
      </c>
      <c r="B7" s="222"/>
      <c r="C7" s="222"/>
      <c r="D7" s="222"/>
      <c r="E7" s="222"/>
      <c r="F7" s="222"/>
      <c r="G7" s="222"/>
      <c r="H7" s="222"/>
      <c r="I7" s="222"/>
      <c r="J7" s="222"/>
      <c r="K7" s="222"/>
      <c r="L7" s="222"/>
      <c r="M7" s="222"/>
    </row>
    <row r="8" spans="1:13" ht="17.5" customHeight="1" x14ac:dyDescent="0.35">
      <c r="A8" s="238" t="s">
        <v>126</v>
      </c>
      <c r="B8" s="238"/>
      <c r="C8" s="238"/>
      <c r="D8" s="238"/>
      <c r="E8" s="238"/>
      <c r="F8" s="238"/>
      <c r="G8" s="238"/>
      <c r="H8" s="238"/>
      <c r="I8" s="238"/>
      <c r="J8" s="238"/>
      <c r="K8" s="238"/>
      <c r="L8" s="238"/>
      <c r="M8" s="238"/>
    </row>
    <row r="9" spans="1:13" ht="17.5" customHeight="1" x14ac:dyDescent="0.35">
      <c r="A9" s="50" t="s">
        <v>27</v>
      </c>
      <c r="B9" s="241"/>
      <c r="C9" s="241"/>
      <c r="D9" s="241"/>
      <c r="E9" s="241"/>
      <c r="F9" s="241"/>
      <c r="G9" s="241"/>
      <c r="H9" s="56"/>
      <c r="I9" s="53"/>
      <c r="J9" s="53"/>
      <c r="K9" s="53"/>
      <c r="L9" s="53"/>
      <c r="M9" s="53"/>
    </row>
    <row r="10" spans="1:13" ht="17.5" customHeight="1" x14ac:dyDescent="0.35">
      <c r="A10" s="53"/>
      <c r="B10" s="58"/>
      <c r="C10" s="58"/>
      <c r="D10" s="58"/>
      <c r="E10" s="58"/>
      <c r="F10" s="58"/>
      <c r="G10" s="58"/>
      <c r="H10" s="53"/>
      <c r="I10" s="53"/>
      <c r="J10" s="53"/>
      <c r="K10" s="53"/>
      <c r="L10" s="53"/>
      <c r="M10" s="53"/>
    </row>
    <row r="11" spans="1:13" ht="18.25" customHeight="1" x14ac:dyDescent="0.35">
      <c r="A11" s="53"/>
      <c r="B11" s="53"/>
      <c r="C11" s="168" t="s">
        <v>127</v>
      </c>
      <c r="D11" s="53"/>
      <c r="E11" s="168" t="s">
        <v>128</v>
      </c>
      <c r="F11" s="53"/>
      <c r="G11" s="168" t="s">
        <v>129</v>
      </c>
      <c r="H11" s="53"/>
      <c r="I11" s="168" t="s">
        <v>130</v>
      </c>
      <c r="J11" s="53"/>
      <c r="K11" s="168" t="s">
        <v>131</v>
      </c>
      <c r="L11" s="53"/>
      <c r="M11" s="168" t="s">
        <v>132</v>
      </c>
    </row>
    <row r="12" spans="1:13" ht="14.15" customHeight="1" x14ac:dyDescent="0.3">
      <c r="A12" s="56" t="s">
        <v>133</v>
      </c>
      <c r="B12" s="56"/>
      <c r="C12" s="126"/>
      <c r="D12" s="172"/>
      <c r="E12" s="126"/>
      <c r="F12" s="172"/>
      <c r="G12" s="126"/>
      <c r="H12" s="172"/>
      <c r="I12" s="169">
        <f t="shared" ref="I12:I24" si="0">SUM(C12:G12)</f>
        <v>0</v>
      </c>
      <c r="J12" s="172"/>
      <c r="K12" s="126"/>
      <c r="L12" s="172"/>
      <c r="M12" s="169">
        <f t="shared" ref="M12:M24" si="1">I12-K12</f>
        <v>0</v>
      </c>
    </row>
    <row r="13" spans="1:13" ht="14.15" customHeight="1" x14ac:dyDescent="0.3">
      <c r="A13" s="170" t="s">
        <v>134</v>
      </c>
      <c r="B13" s="56"/>
      <c r="C13" s="128"/>
      <c r="D13" s="172"/>
      <c r="E13" s="128"/>
      <c r="F13" s="172"/>
      <c r="G13" s="128"/>
      <c r="H13" s="172"/>
      <c r="I13" s="171">
        <f t="shared" si="0"/>
        <v>0</v>
      </c>
      <c r="J13" s="172"/>
      <c r="K13" s="128"/>
      <c r="L13" s="172"/>
      <c r="M13" s="171">
        <f t="shared" si="1"/>
        <v>0</v>
      </c>
    </row>
    <row r="14" spans="1:13" ht="14.15" customHeight="1" x14ac:dyDescent="0.3">
      <c r="A14" s="56" t="s">
        <v>135</v>
      </c>
      <c r="B14" s="56"/>
      <c r="C14" s="128"/>
      <c r="D14" s="172"/>
      <c r="E14" s="128"/>
      <c r="F14" s="172"/>
      <c r="G14" s="128"/>
      <c r="H14" s="172"/>
      <c r="I14" s="171">
        <f t="shared" si="0"/>
        <v>0</v>
      </c>
      <c r="J14" s="172"/>
      <c r="K14" s="128"/>
      <c r="L14" s="172"/>
      <c r="M14" s="171">
        <f t="shared" si="1"/>
        <v>0</v>
      </c>
    </row>
    <row r="15" spans="1:13" ht="14.15" customHeight="1" x14ac:dyDescent="0.3">
      <c r="A15" s="56" t="s">
        <v>136</v>
      </c>
      <c r="B15" s="56"/>
      <c r="C15" s="128"/>
      <c r="D15" s="172"/>
      <c r="E15" s="128"/>
      <c r="F15" s="172"/>
      <c r="G15" s="128"/>
      <c r="H15" s="172"/>
      <c r="I15" s="171">
        <f t="shared" si="0"/>
        <v>0</v>
      </c>
      <c r="J15" s="172"/>
      <c r="K15" s="128"/>
      <c r="L15" s="172"/>
      <c r="M15" s="171">
        <f t="shared" si="1"/>
        <v>0</v>
      </c>
    </row>
    <row r="16" spans="1:13" ht="14.15" customHeight="1" x14ac:dyDescent="0.3">
      <c r="A16" s="56" t="s">
        <v>137</v>
      </c>
      <c r="B16" s="56"/>
      <c r="C16" s="128"/>
      <c r="D16" s="172"/>
      <c r="E16" s="128"/>
      <c r="F16" s="172"/>
      <c r="G16" s="128"/>
      <c r="H16" s="172"/>
      <c r="I16" s="171">
        <f t="shared" si="0"/>
        <v>0</v>
      </c>
      <c r="J16" s="172"/>
      <c r="K16" s="128"/>
      <c r="L16" s="172"/>
      <c r="M16" s="171">
        <f t="shared" si="1"/>
        <v>0</v>
      </c>
    </row>
    <row r="17" spans="1:13" ht="14.15" customHeight="1" x14ac:dyDescent="0.3">
      <c r="A17" s="56" t="s">
        <v>138</v>
      </c>
      <c r="B17" s="56"/>
      <c r="C17" s="128"/>
      <c r="D17" s="172"/>
      <c r="E17" s="128"/>
      <c r="F17" s="172"/>
      <c r="G17" s="128"/>
      <c r="H17" s="172"/>
      <c r="I17" s="171">
        <f t="shared" si="0"/>
        <v>0</v>
      </c>
      <c r="J17" s="172"/>
      <c r="K17" s="128"/>
      <c r="L17" s="172"/>
      <c r="M17" s="171">
        <f t="shared" si="1"/>
        <v>0</v>
      </c>
    </row>
    <row r="18" spans="1:13" ht="14.15" customHeight="1" x14ac:dyDescent="0.3">
      <c r="A18" s="56" t="s">
        <v>139</v>
      </c>
      <c r="B18" s="56"/>
      <c r="C18" s="128"/>
      <c r="D18" s="172"/>
      <c r="E18" s="128"/>
      <c r="F18" s="172"/>
      <c r="G18" s="128"/>
      <c r="H18" s="172"/>
      <c r="I18" s="171">
        <f t="shared" si="0"/>
        <v>0</v>
      </c>
      <c r="J18" s="172"/>
      <c r="K18" s="128"/>
      <c r="L18" s="172"/>
      <c r="M18" s="171">
        <f t="shared" si="1"/>
        <v>0</v>
      </c>
    </row>
    <row r="19" spans="1:13" ht="14.15" customHeight="1" x14ac:dyDescent="0.3">
      <c r="A19" s="56" t="s">
        <v>140</v>
      </c>
      <c r="B19" s="56"/>
      <c r="C19" s="128"/>
      <c r="D19" s="172"/>
      <c r="E19" s="128"/>
      <c r="F19" s="172"/>
      <c r="G19" s="128"/>
      <c r="H19" s="172"/>
      <c r="I19" s="171">
        <f t="shared" si="0"/>
        <v>0</v>
      </c>
      <c r="J19" s="172"/>
      <c r="K19" s="128"/>
      <c r="L19" s="172"/>
      <c r="M19" s="171">
        <f t="shared" si="1"/>
        <v>0</v>
      </c>
    </row>
    <row r="20" spans="1:13" ht="14.15" customHeight="1" x14ac:dyDescent="0.3">
      <c r="A20" s="56" t="s">
        <v>141</v>
      </c>
      <c r="B20" s="56"/>
      <c r="C20" s="128"/>
      <c r="D20" s="172"/>
      <c r="E20" s="128"/>
      <c r="F20" s="172"/>
      <c r="G20" s="128"/>
      <c r="H20" s="172"/>
      <c r="I20" s="171">
        <f t="shared" si="0"/>
        <v>0</v>
      </c>
      <c r="J20" s="172"/>
      <c r="K20" s="128"/>
      <c r="L20" s="172"/>
      <c r="M20" s="171">
        <f t="shared" si="1"/>
        <v>0</v>
      </c>
    </row>
    <row r="21" spans="1:13" ht="14.15" customHeight="1" x14ac:dyDescent="0.3">
      <c r="A21" s="56" t="s">
        <v>142</v>
      </c>
      <c r="B21" s="56"/>
      <c r="C21" s="128"/>
      <c r="D21" s="172"/>
      <c r="E21" s="128"/>
      <c r="F21" s="172"/>
      <c r="G21" s="128"/>
      <c r="H21" s="172"/>
      <c r="I21" s="171">
        <f t="shared" si="0"/>
        <v>0</v>
      </c>
      <c r="J21" s="172"/>
      <c r="K21" s="128"/>
      <c r="L21" s="172"/>
      <c r="M21" s="171">
        <f t="shared" si="1"/>
        <v>0</v>
      </c>
    </row>
    <row r="22" spans="1:13" ht="14.15" customHeight="1" x14ac:dyDescent="0.3">
      <c r="A22" s="56" t="s">
        <v>143</v>
      </c>
      <c r="B22" s="56"/>
      <c r="C22" s="128"/>
      <c r="D22" s="172"/>
      <c r="E22" s="128"/>
      <c r="F22" s="172"/>
      <c r="G22" s="128"/>
      <c r="H22" s="172"/>
      <c r="I22" s="171">
        <f t="shared" si="0"/>
        <v>0</v>
      </c>
      <c r="J22" s="172"/>
      <c r="K22" s="128"/>
      <c r="L22" s="172"/>
      <c r="M22" s="171">
        <f t="shared" si="1"/>
        <v>0</v>
      </c>
    </row>
    <row r="23" spans="1:13" ht="14.15" customHeight="1" x14ac:dyDescent="0.3">
      <c r="A23" s="56" t="s">
        <v>144</v>
      </c>
      <c r="B23" s="56"/>
      <c r="C23" s="128"/>
      <c r="D23" s="172"/>
      <c r="E23" s="128"/>
      <c r="F23" s="172"/>
      <c r="G23" s="128"/>
      <c r="H23" s="172"/>
      <c r="I23" s="171">
        <f t="shared" si="0"/>
        <v>0</v>
      </c>
      <c r="J23" s="172"/>
      <c r="K23" s="128"/>
      <c r="L23" s="172"/>
      <c r="M23" s="171">
        <f t="shared" si="1"/>
        <v>0</v>
      </c>
    </row>
    <row r="24" spans="1:13" ht="17.5" customHeight="1" x14ac:dyDescent="0.35">
      <c r="A24" s="56" t="s">
        <v>145</v>
      </c>
      <c r="B24" s="53"/>
      <c r="C24" s="128"/>
      <c r="D24" s="172"/>
      <c r="E24" s="128"/>
      <c r="F24" s="172"/>
      <c r="G24" s="128"/>
      <c r="H24" s="172"/>
      <c r="I24" s="171">
        <f t="shared" si="0"/>
        <v>0</v>
      </c>
      <c r="J24" s="172"/>
      <c r="K24" s="128"/>
      <c r="L24" s="172"/>
      <c r="M24" s="171">
        <f t="shared" si="1"/>
        <v>0</v>
      </c>
    </row>
    <row r="25" spans="1:13" ht="17.5" customHeight="1" x14ac:dyDescent="0.35">
      <c r="A25" s="56"/>
      <c r="B25" s="53"/>
      <c r="C25" s="173"/>
      <c r="D25" s="172"/>
      <c r="E25" s="173"/>
      <c r="F25" s="172"/>
      <c r="G25" s="173"/>
      <c r="H25" s="172"/>
      <c r="I25" s="173"/>
      <c r="J25" s="172"/>
      <c r="K25" s="261" t="s">
        <v>146</v>
      </c>
      <c r="L25" s="262"/>
      <c r="M25" s="261"/>
    </row>
    <row r="26" spans="1:13" ht="17.5" customHeight="1" x14ac:dyDescent="0.3">
      <c r="A26" s="224" t="s">
        <v>147</v>
      </c>
      <c r="B26" s="224"/>
      <c r="C26" s="224"/>
      <c r="D26" s="224"/>
      <c r="E26" s="224"/>
      <c r="F26" s="224"/>
      <c r="G26" s="224"/>
      <c r="H26" s="224"/>
      <c r="I26" s="224"/>
      <c r="J26" s="224"/>
      <c r="K26" s="224"/>
      <c r="L26" s="224"/>
      <c r="M26" s="224"/>
    </row>
    <row r="27" spans="1:13" ht="35.9" customHeight="1" x14ac:dyDescent="0.35">
      <c r="A27" s="48" t="s">
        <v>148</v>
      </c>
      <c r="B27" s="53"/>
      <c r="C27" s="168" t="s">
        <v>127</v>
      </c>
      <c r="D27" s="53"/>
      <c r="E27" s="168" t="s">
        <v>149</v>
      </c>
      <c r="F27" s="53"/>
      <c r="G27" s="168" t="s">
        <v>150</v>
      </c>
      <c r="H27" s="53"/>
      <c r="I27" s="263" t="s">
        <v>151</v>
      </c>
      <c r="J27" s="263"/>
      <c r="K27" s="263"/>
      <c r="L27" s="263"/>
      <c r="M27" s="263"/>
    </row>
    <row r="28" spans="1:13" ht="17.5" customHeight="1" x14ac:dyDescent="0.35">
      <c r="A28" s="56" t="s">
        <v>133</v>
      </c>
      <c r="B28" s="53"/>
      <c r="C28" s="174"/>
      <c r="D28" s="48"/>
      <c r="E28" s="174"/>
      <c r="F28" s="48"/>
      <c r="G28" s="169">
        <f t="shared" ref="G28:G40" si="2">C28-E28</f>
        <v>0</v>
      </c>
      <c r="H28" s="53"/>
      <c r="I28" s="260"/>
      <c r="J28" s="260"/>
      <c r="K28" s="260"/>
      <c r="L28" s="260"/>
      <c r="M28" s="260"/>
    </row>
    <row r="29" spans="1:13" ht="17.5" customHeight="1" x14ac:dyDescent="0.35">
      <c r="A29" s="170" t="s">
        <v>134</v>
      </c>
      <c r="B29" s="53"/>
      <c r="C29" s="62"/>
      <c r="D29" s="91"/>
      <c r="E29" s="62"/>
      <c r="F29" s="91"/>
      <c r="G29" s="171">
        <f t="shared" si="2"/>
        <v>0</v>
      </c>
      <c r="H29" s="53"/>
      <c r="I29" s="259"/>
      <c r="J29" s="259"/>
      <c r="K29" s="259"/>
      <c r="L29" s="259"/>
      <c r="M29" s="259"/>
    </row>
    <row r="30" spans="1:13" ht="17.5" customHeight="1" x14ac:dyDescent="0.35">
      <c r="A30" s="56" t="s">
        <v>135</v>
      </c>
      <c r="B30" s="53"/>
      <c r="C30" s="62"/>
      <c r="D30" s="91"/>
      <c r="E30" s="62"/>
      <c r="F30" s="91"/>
      <c r="G30" s="171">
        <f t="shared" si="2"/>
        <v>0</v>
      </c>
      <c r="H30" s="53"/>
      <c r="I30" s="259"/>
      <c r="J30" s="259"/>
      <c r="K30" s="259"/>
      <c r="L30" s="259"/>
      <c r="M30" s="259"/>
    </row>
    <row r="31" spans="1:13" ht="17.5" customHeight="1" x14ac:dyDescent="0.35">
      <c r="A31" s="56" t="s">
        <v>136</v>
      </c>
      <c r="B31" s="53"/>
      <c r="C31" s="62"/>
      <c r="D31" s="91"/>
      <c r="E31" s="62"/>
      <c r="F31" s="91"/>
      <c r="G31" s="171">
        <f t="shared" si="2"/>
        <v>0</v>
      </c>
      <c r="H31" s="53"/>
      <c r="I31" s="259"/>
      <c r="J31" s="259"/>
      <c r="K31" s="259"/>
      <c r="L31" s="259"/>
      <c r="M31" s="259"/>
    </row>
    <row r="32" spans="1:13" ht="17.5" customHeight="1" x14ac:dyDescent="0.35">
      <c r="A32" s="56" t="s">
        <v>137</v>
      </c>
      <c r="B32" s="53"/>
      <c r="C32" s="62"/>
      <c r="D32" s="91"/>
      <c r="E32" s="62"/>
      <c r="F32" s="91"/>
      <c r="G32" s="171">
        <f t="shared" si="2"/>
        <v>0</v>
      </c>
      <c r="H32" s="53"/>
      <c r="I32" s="259"/>
      <c r="J32" s="259"/>
      <c r="K32" s="259"/>
      <c r="L32" s="259"/>
      <c r="M32" s="259"/>
    </row>
    <row r="33" spans="1:13" ht="17.5" customHeight="1" x14ac:dyDescent="0.35">
      <c r="A33" s="56" t="s">
        <v>138</v>
      </c>
      <c r="B33" s="53"/>
      <c r="C33" s="62"/>
      <c r="D33" s="91"/>
      <c r="E33" s="62"/>
      <c r="F33" s="91"/>
      <c r="G33" s="171">
        <f t="shared" si="2"/>
        <v>0</v>
      </c>
      <c r="H33" s="53"/>
      <c r="I33" s="259"/>
      <c r="J33" s="259"/>
      <c r="K33" s="259"/>
      <c r="L33" s="259"/>
      <c r="M33" s="259"/>
    </row>
    <row r="34" spans="1:13" ht="17.5" customHeight="1" x14ac:dyDescent="0.35">
      <c r="A34" s="56" t="s">
        <v>139</v>
      </c>
      <c r="B34" s="53"/>
      <c r="C34" s="62"/>
      <c r="D34" s="91"/>
      <c r="E34" s="62"/>
      <c r="F34" s="91"/>
      <c r="G34" s="171">
        <f t="shared" si="2"/>
        <v>0</v>
      </c>
      <c r="H34" s="53"/>
      <c r="I34" s="259"/>
      <c r="J34" s="259"/>
      <c r="K34" s="259"/>
      <c r="L34" s="259"/>
      <c r="M34" s="259"/>
    </row>
    <row r="35" spans="1:13" ht="17.5" customHeight="1" x14ac:dyDescent="0.35">
      <c r="A35" s="56" t="s">
        <v>140</v>
      </c>
      <c r="B35" s="53"/>
      <c r="C35" s="62"/>
      <c r="D35" s="91"/>
      <c r="E35" s="62"/>
      <c r="F35" s="91"/>
      <c r="G35" s="171">
        <f t="shared" si="2"/>
        <v>0</v>
      </c>
      <c r="H35" s="53"/>
      <c r="I35" s="259"/>
      <c r="J35" s="259"/>
      <c r="K35" s="259"/>
      <c r="L35" s="259"/>
      <c r="M35" s="259"/>
    </row>
    <row r="36" spans="1:13" ht="17.5" customHeight="1" x14ac:dyDescent="0.35">
      <c r="A36" s="56" t="s">
        <v>141</v>
      </c>
      <c r="B36" s="53"/>
      <c r="C36" s="62"/>
      <c r="D36" s="91"/>
      <c r="E36" s="62"/>
      <c r="F36" s="91"/>
      <c r="G36" s="171">
        <f t="shared" si="2"/>
        <v>0</v>
      </c>
      <c r="H36" s="53"/>
      <c r="I36" s="259"/>
      <c r="J36" s="259"/>
      <c r="K36" s="259"/>
      <c r="L36" s="259"/>
      <c r="M36" s="259"/>
    </row>
    <row r="37" spans="1:13" ht="17.5" customHeight="1" x14ac:dyDescent="0.35">
      <c r="A37" s="56" t="s">
        <v>142</v>
      </c>
      <c r="B37" s="53"/>
      <c r="C37" s="62"/>
      <c r="D37" s="91"/>
      <c r="E37" s="62"/>
      <c r="F37" s="91"/>
      <c r="G37" s="171">
        <f t="shared" si="2"/>
        <v>0</v>
      </c>
      <c r="H37" s="53"/>
      <c r="I37" s="259"/>
      <c r="J37" s="259"/>
      <c r="K37" s="259"/>
      <c r="L37" s="259"/>
      <c r="M37" s="259"/>
    </row>
    <row r="38" spans="1:13" ht="17.5" customHeight="1" x14ac:dyDescent="0.35">
      <c r="A38" s="56" t="s">
        <v>143</v>
      </c>
      <c r="B38" s="53"/>
      <c r="C38" s="62"/>
      <c r="D38" s="91"/>
      <c r="E38" s="62"/>
      <c r="F38" s="91"/>
      <c r="G38" s="171">
        <f t="shared" si="2"/>
        <v>0</v>
      </c>
      <c r="H38" s="53"/>
      <c r="I38" s="259"/>
      <c r="J38" s="259"/>
      <c r="K38" s="259"/>
      <c r="L38" s="259"/>
      <c r="M38" s="259"/>
    </row>
    <row r="39" spans="1:13" ht="17.5" customHeight="1" x14ac:dyDescent="0.35">
      <c r="A39" s="56" t="s">
        <v>144</v>
      </c>
      <c r="B39" s="53"/>
      <c r="C39" s="62"/>
      <c r="D39" s="91"/>
      <c r="E39" s="62"/>
      <c r="F39" s="91"/>
      <c r="G39" s="171">
        <f t="shared" si="2"/>
        <v>0</v>
      </c>
      <c r="H39" s="53"/>
      <c r="I39" s="259"/>
      <c r="J39" s="259"/>
      <c r="K39" s="259"/>
      <c r="L39" s="259"/>
      <c r="M39" s="259"/>
    </row>
    <row r="40" spans="1:13" ht="17.5" customHeight="1" x14ac:dyDescent="0.35">
      <c r="A40" s="56" t="s">
        <v>145</v>
      </c>
      <c r="B40" s="53"/>
      <c r="C40" s="62"/>
      <c r="D40" s="91"/>
      <c r="E40" s="62"/>
      <c r="F40" s="91"/>
      <c r="G40" s="171">
        <f t="shared" si="2"/>
        <v>0</v>
      </c>
      <c r="H40" s="53"/>
      <c r="I40" s="259"/>
      <c r="J40" s="259"/>
      <c r="K40" s="259"/>
      <c r="L40" s="259"/>
      <c r="M40" s="259"/>
    </row>
    <row r="41" spans="1:13" ht="17.5" customHeight="1" x14ac:dyDescent="0.35">
      <c r="A41" s="53"/>
      <c r="B41" s="53"/>
      <c r="C41" s="58"/>
      <c r="D41" s="53"/>
      <c r="E41" s="58"/>
      <c r="F41" s="53"/>
      <c r="G41" s="58"/>
      <c r="H41" s="53"/>
      <c r="I41" s="58"/>
      <c r="J41" s="58"/>
      <c r="K41" s="58"/>
      <c r="L41" s="58"/>
      <c r="M41" s="58"/>
    </row>
    <row r="42" spans="1:13" ht="17.5" customHeight="1" x14ac:dyDescent="0.35">
      <c r="A42" s="53"/>
      <c r="B42" s="53"/>
      <c r="C42" s="53"/>
      <c r="D42" s="53"/>
      <c r="E42" s="53"/>
      <c r="F42" s="53"/>
      <c r="G42" s="53"/>
      <c r="H42" s="53"/>
      <c r="I42" s="53"/>
      <c r="J42" s="53"/>
      <c r="K42" s="53"/>
      <c r="L42" s="53"/>
      <c r="M42" s="53"/>
    </row>
    <row r="43" spans="1:13" ht="14.15" customHeight="1" x14ac:dyDescent="0.3">
      <c r="A43" s="56" t="s">
        <v>85</v>
      </c>
      <c r="B43" s="241"/>
      <c r="C43" s="241"/>
      <c r="D43" s="241"/>
      <c r="E43" s="241"/>
      <c r="F43" s="56"/>
      <c r="G43" s="50" t="s">
        <v>43</v>
      </c>
      <c r="H43" s="56"/>
      <c r="I43" s="131"/>
      <c r="J43" s="56"/>
      <c r="K43" s="56"/>
      <c r="L43" s="56"/>
      <c r="M43" s="56"/>
    </row>
    <row r="44" spans="1:13" ht="15" customHeight="1" x14ac:dyDescent="0.3">
      <c r="B44" s="28"/>
      <c r="C44" s="28"/>
      <c r="D44" s="28"/>
      <c r="E44" s="28"/>
      <c r="I44" s="28"/>
    </row>
    <row r="45" spans="1:13" ht="15" customHeight="1" x14ac:dyDescent="0.25"/>
    <row r="46" spans="1:13" ht="15" customHeight="1" x14ac:dyDescent="0.25"/>
    <row r="47" spans="1:13" ht="15" customHeight="1" x14ac:dyDescent="0.25"/>
    <row r="48" spans="1:13"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sheetData>
  <mergeCells count="24">
    <mergeCell ref="A7:M7"/>
    <mergeCell ref="A8:M8"/>
    <mergeCell ref="A6:M6"/>
    <mergeCell ref="A5:M5"/>
    <mergeCell ref="A3:M3"/>
    <mergeCell ref="A4:M4"/>
    <mergeCell ref="B9:G9"/>
    <mergeCell ref="A26:M26"/>
    <mergeCell ref="I28:M28"/>
    <mergeCell ref="I33:M33"/>
    <mergeCell ref="I34:M34"/>
    <mergeCell ref="I32:M32"/>
    <mergeCell ref="I30:M30"/>
    <mergeCell ref="I31:M31"/>
    <mergeCell ref="I29:M29"/>
    <mergeCell ref="K25:M25"/>
    <mergeCell ref="I27:M27"/>
    <mergeCell ref="I40:M40"/>
    <mergeCell ref="B43:E43"/>
    <mergeCell ref="I38:M38"/>
    <mergeCell ref="I37:M37"/>
    <mergeCell ref="I35:M35"/>
    <mergeCell ref="I36:M36"/>
    <mergeCell ref="I39:M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05"/>
  <sheetViews>
    <sheetView showRuler="0" workbookViewId="0">
      <selection activeCell="F47" sqref="F47"/>
    </sheetView>
  </sheetViews>
  <sheetFormatPr defaultColWidth="13.1796875" defaultRowHeight="12.5" x14ac:dyDescent="0.25"/>
  <cols>
    <col min="1" max="1" width="53.81640625" customWidth="1"/>
    <col min="2" max="2" width="20" customWidth="1"/>
    <col min="3" max="3" width="2.81640625" customWidth="1"/>
    <col min="4" max="4" width="20.1796875" customWidth="1"/>
    <col min="5" max="5" width="1.7265625" customWidth="1"/>
    <col min="6" max="6" width="12.54296875" customWidth="1"/>
    <col min="7" max="9" width="11" customWidth="1"/>
    <col min="10" max="10" width="11.1796875" customWidth="1"/>
  </cols>
  <sheetData>
    <row r="1" spans="1:10" ht="17.5" customHeight="1" x14ac:dyDescent="0.35">
      <c r="A1" s="31" t="s">
        <v>152</v>
      </c>
      <c r="B1" s="34"/>
      <c r="C1" s="53"/>
      <c r="D1" s="53"/>
      <c r="E1" s="48"/>
      <c r="F1" s="32" t="str">
        <f>'AFR81'!I1</f>
        <v>(4/25)</v>
      </c>
      <c r="G1" s="53"/>
      <c r="H1" s="53"/>
      <c r="I1" s="53"/>
      <c r="J1" s="53"/>
    </row>
    <row r="2" spans="1:10" ht="17.5" customHeight="1" x14ac:dyDescent="0.35">
      <c r="A2" s="33"/>
      <c r="B2" s="34"/>
      <c r="C2" s="53"/>
      <c r="D2" s="53"/>
      <c r="E2" s="48"/>
      <c r="F2" s="84"/>
      <c r="G2" s="53"/>
      <c r="H2" s="53"/>
      <c r="I2" s="53"/>
      <c r="J2" s="53"/>
    </row>
    <row r="3" spans="1:10" ht="17.5" customHeight="1" x14ac:dyDescent="0.35">
      <c r="A3" s="223" t="s">
        <v>153</v>
      </c>
      <c r="B3" s="223"/>
      <c r="C3" s="223"/>
      <c r="D3" s="223"/>
      <c r="E3" s="223"/>
      <c r="F3" s="223"/>
      <c r="G3" s="53"/>
      <c r="H3" s="53"/>
      <c r="I3" s="53"/>
      <c r="J3" s="53"/>
    </row>
    <row r="4" spans="1:10" ht="17.5" customHeight="1" x14ac:dyDescent="0.35">
      <c r="A4" s="223" t="s">
        <v>154</v>
      </c>
      <c r="B4" s="223"/>
      <c r="C4" s="223"/>
      <c r="D4" s="223"/>
      <c r="E4" s="223"/>
      <c r="F4" s="223"/>
      <c r="G4" s="53"/>
      <c r="H4" s="53"/>
      <c r="I4" s="53"/>
      <c r="J4" s="53"/>
    </row>
    <row r="5" spans="1:10" ht="17.5" customHeight="1" x14ac:dyDescent="0.35">
      <c r="A5" s="223" t="s">
        <v>155</v>
      </c>
      <c r="B5" s="223"/>
      <c r="C5" s="223"/>
      <c r="D5" s="223"/>
      <c r="E5" s="223"/>
      <c r="F5" s="223"/>
      <c r="G5" s="53"/>
      <c r="H5" s="53"/>
      <c r="I5" s="53"/>
      <c r="J5" s="53"/>
    </row>
    <row r="6" spans="1:10" ht="17.5" customHeight="1" x14ac:dyDescent="0.35">
      <c r="A6" s="220">
        <f>'AFR81'!A7:J7</f>
        <v>45838</v>
      </c>
      <c r="B6" s="220"/>
      <c r="C6" s="221"/>
      <c r="D6" s="221"/>
      <c r="E6" s="221"/>
      <c r="F6" s="221"/>
      <c r="G6" s="53"/>
      <c r="H6" s="53"/>
      <c r="I6" s="53"/>
      <c r="J6" s="53"/>
    </row>
    <row r="7" spans="1:10" ht="17.5" customHeight="1" x14ac:dyDescent="0.35">
      <c r="A7" s="248" t="s">
        <v>25</v>
      </c>
      <c r="B7" s="248"/>
      <c r="C7" s="248"/>
      <c r="D7" s="248"/>
      <c r="E7" s="248"/>
      <c r="F7" s="248"/>
      <c r="G7" s="53"/>
      <c r="H7" s="53"/>
      <c r="I7" s="53"/>
      <c r="J7" s="53"/>
    </row>
    <row r="8" spans="1:10" ht="17.5" customHeight="1" x14ac:dyDescent="0.35">
      <c r="A8" s="53"/>
      <c r="B8" s="88"/>
      <c r="C8" s="53"/>
      <c r="D8" s="53"/>
      <c r="E8" s="48"/>
      <c r="F8" s="53"/>
      <c r="G8" s="53"/>
      <c r="H8" s="53"/>
      <c r="I8" s="53"/>
      <c r="J8" s="53"/>
    </row>
    <row r="9" spans="1:10" ht="17.5" customHeight="1" x14ac:dyDescent="0.35">
      <c r="A9" s="267" t="s">
        <v>76</v>
      </c>
      <c r="B9" s="267"/>
      <c r="C9" s="267"/>
      <c r="D9" s="267"/>
      <c r="E9" s="267"/>
      <c r="F9" s="267"/>
      <c r="G9" s="53"/>
      <c r="H9" s="53"/>
      <c r="I9" s="53"/>
      <c r="J9" s="53"/>
    </row>
    <row r="10" spans="1:10" ht="17.5" customHeight="1" x14ac:dyDescent="0.35">
      <c r="A10" s="104"/>
      <c r="B10" s="92"/>
      <c r="C10" s="104"/>
      <c r="D10" s="104"/>
      <c r="E10" s="74"/>
      <c r="F10" s="104"/>
      <c r="G10" s="53"/>
      <c r="H10" s="53"/>
      <c r="I10" s="53"/>
      <c r="J10" s="53"/>
    </row>
    <row r="11" spans="1:10" ht="17.5" customHeight="1" x14ac:dyDescent="0.35">
      <c r="A11" s="266" t="s">
        <v>156</v>
      </c>
      <c r="B11" s="266"/>
      <c r="C11" s="266"/>
      <c r="D11" s="266"/>
      <c r="E11" s="266"/>
      <c r="F11" s="175"/>
      <c r="G11" s="53"/>
      <c r="H11" s="53"/>
      <c r="I11" s="53"/>
      <c r="J11" s="53"/>
    </row>
    <row r="12" spans="1:10" ht="17.5" customHeight="1" x14ac:dyDescent="0.35">
      <c r="A12" s="265" t="s">
        <v>157</v>
      </c>
      <c r="B12" s="265"/>
      <c r="C12" s="265"/>
      <c r="D12" s="265"/>
      <c r="E12" s="265"/>
      <c r="F12" s="176"/>
      <c r="G12" s="53"/>
      <c r="H12" s="53"/>
      <c r="I12" s="53"/>
      <c r="J12" s="53"/>
    </row>
    <row r="13" spans="1:10" ht="87.65" customHeight="1" x14ac:dyDescent="0.35">
      <c r="A13" s="177" t="s">
        <v>158</v>
      </c>
      <c r="B13" s="66" t="s">
        <v>159</v>
      </c>
      <c r="C13" s="58"/>
      <c r="D13" s="104" t="s">
        <v>160</v>
      </c>
      <c r="E13" s="73"/>
      <c r="F13" s="178">
        <f>A6</f>
        <v>45838</v>
      </c>
      <c r="G13" s="53"/>
      <c r="H13" s="53"/>
      <c r="I13" s="53"/>
      <c r="J13" s="53"/>
    </row>
    <row r="14" spans="1:10" ht="17.5" customHeight="1" x14ac:dyDescent="0.35">
      <c r="A14" s="36" t="s">
        <v>161</v>
      </c>
      <c r="B14" s="90" t="s">
        <v>162</v>
      </c>
      <c r="C14" s="53"/>
      <c r="D14" s="58"/>
      <c r="E14" s="48"/>
      <c r="F14" s="58"/>
      <c r="G14" s="53"/>
      <c r="H14" s="53"/>
      <c r="I14" s="53"/>
      <c r="J14" s="53"/>
    </row>
    <row r="15" spans="1:10" ht="17.5" customHeight="1" x14ac:dyDescent="0.35">
      <c r="A15" s="179" t="s">
        <v>163</v>
      </c>
      <c r="B15" s="88" t="s">
        <v>162</v>
      </c>
      <c r="C15" s="53"/>
      <c r="D15" s="53"/>
      <c r="E15" s="102" t="s">
        <v>55</v>
      </c>
      <c r="F15" s="52"/>
      <c r="G15" s="53"/>
      <c r="H15" s="53"/>
      <c r="I15" s="53"/>
      <c r="J15" s="53"/>
    </row>
    <row r="16" spans="1:10" ht="17.5" customHeight="1" x14ac:dyDescent="0.35">
      <c r="A16" s="179" t="s">
        <v>164</v>
      </c>
      <c r="B16" s="88" t="s">
        <v>162</v>
      </c>
      <c r="C16" s="53"/>
      <c r="D16" s="53"/>
      <c r="E16" s="48"/>
      <c r="F16" s="62"/>
      <c r="G16" s="53"/>
      <c r="H16" s="53"/>
      <c r="I16" s="53"/>
      <c r="J16" s="53"/>
    </row>
    <row r="17" spans="1:10" ht="17.5" customHeight="1" x14ac:dyDescent="0.35">
      <c r="A17" s="179" t="s">
        <v>165</v>
      </c>
      <c r="B17" s="88" t="s">
        <v>162</v>
      </c>
      <c r="C17" s="53"/>
      <c r="D17" s="53"/>
      <c r="E17" s="48"/>
      <c r="F17" s="62"/>
      <c r="G17" s="53"/>
      <c r="H17" s="53"/>
      <c r="I17" s="53"/>
      <c r="J17" s="53"/>
    </row>
    <row r="18" spans="1:10" ht="17.5" customHeight="1" x14ac:dyDescent="0.35">
      <c r="A18" s="179" t="s">
        <v>166</v>
      </c>
      <c r="B18" s="88" t="s">
        <v>162</v>
      </c>
      <c r="C18" s="53"/>
      <c r="D18" s="53"/>
      <c r="E18" s="48"/>
      <c r="F18" s="62"/>
      <c r="G18" s="53"/>
      <c r="H18" s="53"/>
      <c r="I18" s="53"/>
      <c r="J18" s="53"/>
    </row>
    <row r="19" spans="1:10" ht="17.5" customHeight="1" x14ac:dyDescent="0.35">
      <c r="A19" s="179" t="s">
        <v>167</v>
      </c>
      <c r="B19" s="88"/>
      <c r="C19" s="53"/>
      <c r="D19" s="53"/>
      <c r="E19" s="48"/>
      <c r="F19" s="62"/>
      <c r="G19" s="53"/>
      <c r="H19" s="53"/>
      <c r="I19" s="53"/>
      <c r="J19" s="53"/>
    </row>
    <row r="20" spans="1:10" ht="17.5" customHeight="1" x14ac:dyDescent="0.35">
      <c r="A20" s="180" t="s">
        <v>168</v>
      </c>
      <c r="B20" s="88"/>
      <c r="C20" s="53"/>
      <c r="D20" s="53"/>
      <c r="E20" s="48"/>
      <c r="F20" s="62"/>
      <c r="G20" s="53"/>
      <c r="H20" s="53"/>
      <c r="I20" s="53"/>
      <c r="J20" s="53"/>
    </row>
    <row r="21" spans="1:10" ht="17.5" customHeight="1" x14ac:dyDescent="0.35">
      <c r="A21" s="179" t="s">
        <v>169</v>
      </c>
      <c r="B21" s="88"/>
      <c r="C21" s="53"/>
      <c r="D21" s="53"/>
      <c r="E21" s="48"/>
      <c r="F21" s="62"/>
      <c r="G21" s="53"/>
      <c r="H21" s="53"/>
      <c r="I21" s="53"/>
      <c r="J21" s="53"/>
    </row>
    <row r="22" spans="1:10" ht="17.5" customHeight="1" x14ac:dyDescent="0.35">
      <c r="A22" s="179" t="s">
        <v>170</v>
      </c>
      <c r="B22" s="88"/>
      <c r="C22" s="53"/>
      <c r="D22" s="53"/>
      <c r="E22" s="48"/>
      <c r="F22" s="62"/>
      <c r="G22" s="53"/>
      <c r="H22" s="53"/>
      <c r="I22" s="53"/>
      <c r="J22" s="53"/>
    </row>
    <row r="23" spans="1:10" ht="17.5" customHeight="1" x14ac:dyDescent="0.35">
      <c r="A23" s="179" t="s">
        <v>171</v>
      </c>
      <c r="B23" s="88"/>
      <c r="C23" s="53"/>
      <c r="D23" s="53"/>
      <c r="E23" s="48"/>
      <c r="F23" s="62"/>
      <c r="G23" s="53"/>
      <c r="H23" s="53"/>
      <c r="I23" s="53"/>
      <c r="J23" s="53"/>
    </row>
    <row r="24" spans="1:10" ht="17.5" customHeight="1" x14ac:dyDescent="0.35">
      <c r="A24" s="181" t="s">
        <v>172</v>
      </c>
      <c r="B24" s="88"/>
      <c r="C24" s="53"/>
      <c r="D24" s="53"/>
      <c r="E24" s="48"/>
      <c r="F24" s="41">
        <f>SUM(F14:F23)</f>
        <v>0</v>
      </c>
      <c r="G24" s="53"/>
      <c r="H24" s="53"/>
      <c r="I24" s="53"/>
      <c r="J24" s="53"/>
    </row>
    <row r="25" spans="1:10" ht="17.5" customHeight="1" x14ac:dyDescent="0.35">
      <c r="A25" s="53"/>
      <c r="B25" s="88"/>
      <c r="C25" s="53"/>
      <c r="D25" s="53"/>
      <c r="E25" s="48"/>
      <c r="F25" s="58"/>
      <c r="G25" s="53"/>
      <c r="H25" s="53"/>
      <c r="I25" s="53"/>
      <c r="J25" s="53"/>
    </row>
    <row r="26" spans="1:10" ht="17.5" customHeight="1" x14ac:dyDescent="0.35">
      <c r="A26" s="36" t="s">
        <v>173</v>
      </c>
      <c r="B26" s="88"/>
      <c r="C26" s="53"/>
      <c r="D26" s="53"/>
      <c r="E26" s="48"/>
      <c r="F26" s="53"/>
      <c r="G26" s="53"/>
      <c r="H26" s="53"/>
      <c r="I26" s="53"/>
      <c r="J26" s="53"/>
    </row>
    <row r="27" spans="1:10" ht="17.5" customHeight="1" x14ac:dyDescent="0.35">
      <c r="A27" s="179" t="s">
        <v>164</v>
      </c>
      <c r="B27" s="88" t="s">
        <v>162</v>
      </c>
      <c r="C27" s="53"/>
      <c r="D27" s="53"/>
      <c r="E27" s="48"/>
      <c r="F27" s="52"/>
      <c r="G27" s="53"/>
      <c r="H27" s="53"/>
      <c r="I27" s="53"/>
      <c r="J27" s="53"/>
    </row>
    <row r="28" spans="1:10" ht="17.5" customHeight="1" x14ac:dyDescent="0.35">
      <c r="A28" s="179" t="s">
        <v>174</v>
      </c>
      <c r="B28" s="88" t="s">
        <v>162</v>
      </c>
      <c r="C28" s="53"/>
      <c r="D28" s="53"/>
      <c r="E28" s="48"/>
      <c r="F28" s="62"/>
      <c r="G28" s="53"/>
      <c r="H28" s="53"/>
      <c r="I28" s="53"/>
      <c r="J28" s="53"/>
    </row>
    <row r="29" spans="1:10" ht="17.5" customHeight="1" x14ac:dyDescent="0.35">
      <c r="A29" s="179" t="s">
        <v>175</v>
      </c>
      <c r="B29" s="88" t="s">
        <v>162</v>
      </c>
      <c r="C29" s="53"/>
      <c r="D29" s="53"/>
      <c r="E29" s="48"/>
      <c r="F29" s="62"/>
      <c r="G29" s="53"/>
      <c r="H29" s="53"/>
      <c r="I29" s="53"/>
      <c r="J29" s="53"/>
    </row>
    <row r="30" spans="1:10" ht="17.5" customHeight="1" x14ac:dyDescent="0.35">
      <c r="A30" s="179" t="s">
        <v>176</v>
      </c>
      <c r="B30" s="88"/>
      <c r="C30" s="53"/>
      <c r="D30" s="53"/>
      <c r="E30" s="48"/>
      <c r="F30" s="62"/>
      <c r="G30" s="53"/>
      <c r="H30" s="53"/>
      <c r="I30" s="53"/>
      <c r="J30" s="53"/>
    </row>
    <row r="31" spans="1:10" ht="17.5" customHeight="1" x14ac:dyDescent="0.35">
      <c r="A31" s="179" t="s">
        <v>177</v>
      </c>
      <c r="B31" s="88"/>
      <c r="C31" s="53"/>
      <c r="D31" s="53"/>
      <c r="E31" s="48"/>
      <c r="F31" s="62"/>
      <c r="G31" s="53"/>
      <c r="H31" s="53"/>
      <c r="I31" s="53"/>
      <c r="J31" s="53"/>
    </row>
    <row r="32" spans="1:10" ht="17.5" customHeight="1" x14ac:dyDescent="0.35">
      <c r="A32" s="182" t="s">
        <v>178</v>
      </c>
      <c r="B32" s="88"/>
      <c r="C32" s="53"/>
      <c r="D32" s="53"/>
      <c r="E32" s="48"/>
      <c r="F32" s="62"/>
      <c r="G32" s="53"/>
      <c r="H32" s="53"/>
      <c r="I32" s="53"/>
      <c r="J32" s="53"/>
    </row>
    <row r="33" spans="1:10" ht="17.5" customHeight="1" x14ac:dyDescent="0.35">
      <c r="A33" s="182" t="s">
        <v>179</v>
      </c>
      <c r="B33" s="88"/>
      <c r="C33" s="53"/>
      <c r="D33" s="53"/>
      <c r="E33" s="48"/>
      <c r="F33" s="62"/>
      <c r="G33" s="53"/>
      <c r="H33" s="53"/>
      <c r="I33" s="53"/>
      <c r="J33" s="53"/>
    </row>
    <row r="34" spans="1:10" ht="17.5" customHeight="1" x14ac:dyDescent="0.35">
      <c r="A34" s="182" t="s">
        <v>180</v>
      </c>
      <c r="B34" s="183">
        <v>115</v>
      </c>
      <c r="C34" s="53"/>
      <c r="D34" s="53"/>
      <c r="E34" s="48"/>
      <c r="F34" s="62"/>
      <c r="G34" s="53"/>
      <c r="H34" s="53"/>
      <c r="I34" s="53"/>
      <c r="J34" s="53"/>
    </row>
    <row r="35" spans="1:10" ht="17.5" customHeight="1" x14ac:dyDescent="0.35">
      <c r="A35" s="182" t="s">
        <v>181</v>
      </c>
      <c r="B35" s="88" t="s">
        <v>182</v>
      </c>
      <c r="F35" s="184"/>
    </row>
    <row r="36" spans="1:10" ht="17.5" customHeight="1" x14ac:dyDescent="0.35">
      <c r="A36" s="185" t="s">
        <v>183</v>
      </c>
      <c r="B36" s="88"/>
      <c r="C36" s="53"/>
      <c r="D36" s="53"/>
      <c r="E36" s="48"/>
      <c r="F36" s="41">
        <f>SUM(F32:F35)</f>
        <v>0</v>
      </c>
      <c r="G36" s="53"/>
      <c r="H36" s="53"/>
      <c r="I36" s="53"/>
      <c r="J36" s="53"/>
    </row>
    <row r="37" spans="1:10" ht="17.5" customHeight="1" x14ac:dyDescent="0.35">
      <c r="A37" s="179" t="s">
        <v>184</v>
      </c>
      <c r="B37" s="88"/>
      <c r="C37" s="53"/>
      <c r="D37" s="53"/>
      <c r="E37" s="48"/>
      <c r="F37" s="62"/>
      <c r="G37" s="53"/>
      <c r="H37" s="53"/>
      <c r="I37" s="53"/>
      <c r="J37" s="53"/>
    </row>
    <row r="38" spans="1:10" ht="17.5" customHeight="1" x14ac:dyDescent="0.35">
      <c r="A38" s="181" t="s">
        <v>185</v>
      </c>
      <c r="B38" s="88"/>
      <c r="C38" s="53"/>
      <c r="D38" s="53"/>
      <c r="E38" s="48"/>
      <c r="F38" s="41">
        <f>F27+F28+F29+F30+F37+F36+F31</f>
        <v>0</v>
      </c>
      <c r="G38" s="53"/>
      <c r="H38" s="53"/>
      <c r="I38" s="53"/>
      <c r="J38" s="53"/>
    </row>
    <row r="39" spans="1:10" ht="17.5" customHeight="1" x14ac:dyDescent="0.35">
      <c r="A39" s="186" t="s">
        <v>186</v>
      </c>
      <c r="B39" s="88"/>
      <c r="C39" s="53"/>
      <c r="D39" s="53"/>
      <c r="E39" s="102" t="s">
        <v>55</v>
      </c>
      <c r="F39" s="187">
        <f>+F38+F24</f>
        <v>0</v>
      </c>
      <c r="G39" s="53"/>
      <c r="H39" s="53"/>
      <c r="I39" s="53"/>
      <c r="J39" s="53"/>
    </row>
    <row r="40" spans="1:10" ht="17.5" customHeight="1" x14ac:dyDescent="0.35">
      <c r="A40" s="53"/>
      <c r="B40" s="88"/>
      <c r="C40" s="53"/>
      <c r="D40" s="53"/>
      <c r="E40" s="102"/>
      <c r="F40" s="173"/>
      <c r="G40" s="53"/>
      <c r="H40" s="53"/>
      <c r="I40" s="53"/>
      <c r="J40" s="53"/>
    </row>
    <row r="41" spans="1:10" ht="17.5" customHeight="1" x14ac:dyDescent="0.35">
      <c r="A41" s="36" t="s">
        <v>187</v>
      </c>
      <c r="B41" s="183">
        <v>132</v>
      </c>
      <c r="C41" s="53"/>
      <c r="D41" s="53"/>
      <c r="E41" s="48"/>
      <c r="F41" s="69"/>
      <c r="G41" s="53"/>
      <c r="H41" s="53"/>
      <c r="I41" s="53"/>
      <c r="J41" s="53"/>
    </row>
    <row r="42" spans="1:10" ht="17.5" customHeight="1" x14ac:dyDescent="0.35">
      <c r="A42" s="180" t="s">
        <v>188</v>
      </c>
      <c r="B42" s="53"/>
      <c r="C42" s="53"/>
      <c r="D42" s="53"/>
      <c r="E42" s="102"/>
      <c r="F42" s="128"/>
      <c r="G42" s="53"/>
      <c r="H42" s="53"/>
      <c r="I42" s="53"/>
      <c r="J42" s="53"/>
    </row>
    <row r="43" spans="1:10" ht="17.5" customHeight="1" x14ac:dyDescent="0.35">
      <c r="A43" s="188"/>
      <c r="B43" s="88"/>
      <c r="C43" s="53"/>
      <c r="D43" s="53"/>
      <c r="E43" s="102"/>
      <c r="F43" s="128"/>
      <c r="G43" s="53"/>
      <c r="H43" s="53"/>
      <c r="I43" s="53"/>
      <c r="J43" s="53"/>
    </row>
    <row r="44" spans="1:10" ht="17.5" customHeight="1" x14ac:dyDescent="0.35">
      <c r="A44" s="203"/>
      <c r="B44" s="88"/>
      <c r="C44" s="53"/>
      <c r="D44" s="53"/>
      <c r="E44" s="102" t="s">
        <v>55</v>
      </c>
      <c r="F44" s="187">
        <f>SUM(F41:F43)</f>
        <v>0</v>
      </c>
      <c r="G44" s="53"/>
      <c r="H44" s="53"/>
      <c r="I44" s="53"/>
      <c r="J44" s="53"/>
    </row>
    <row r="45" spans="1:10" ht="17.5" customHeight="1" x14ac:dyDescent="0.35">
      <c r="A45" s="53"/>
      <c r="B45" s="88"/>
      <c r="C45" s="53"/>
      <c r="D45" s="53"/>
      <c r="E45" s="48"/>
      <c r="F45" s="58"/>
      <c r="G45" s="53"/>
      <c r="H45" s="53"/>
      <c r="I45" s="53"/>
      <c r="J45" s="53"/>
    </row>
    <row r="46" spans="1:10" ht="17.5" customHeight="1" x14ac:dyDescent="0.35">
      <c r="A46" s="31" t="s">
        <v>152</v>
      </c>
      <c r="B46" s="34"/>
      <c r="C46" s="53"/>
      <c r="D46" s="53"/>
      <c r="E46" s="48"/>
      <c r="F46" s="84" t="str">
        <f>F1</f>
        <v>(4/25)</v>
      </c>
      <c r="G46" s="53"/>
      <c r="H46" s="53"/>
      <c r="I46" s="53"/>
      <c r="J46" s="53"/>
    </row>
    <row r="47" spans="1:10" ht="17.5" customHeight="1" x14ac:dyDescent="0.35">
      <c r="A47" s="33" t="s">
        <v>189</v>
      </c>
      <c r="B47" s="34"/>
      <c r="C47" s="53"/>
      <c r="D47" s="53"/>
      <c r="E47" s="48"/>
      <c r="F47" s="84"/>
      <c r="G47" s="53"/>
      <c r="H47" s="53"/>
      <c r="I47" s="53"/>
      <c r="J47" s="53"/>
    </row>
    <row r="48" spans="1:10" ht="17.5" customHeight="1" x14ac:dyDescent="0.35">
      <c r="A48" s="223" t="s">
        <v>153</v>
      </c>
      <c r="B48" s="223"/>
      <c r="C48" s="223"/>
      <c r="D48" s="223"/>
      <c r="E48" s="223"/>
      <c r="F48" s="223"/>
      <c r="G48" s="53"/>
      <c r="H48" s="53"/>
      <c r="I48" s="53"/>
      <c r="J48" s="53"/>
    </row>
    <row r="49" spans="1:10" ht="17.5" customHeight="1" x14ac:dyDescent="0.35">
      <c r="A49" s="223" t="s">
        <v>154</v>
      </c>
      <c r="B49" s="223"/>
      <c r="C49" s="223"/>
      <c r="D49" s="223"/>
      <c r="E49" s="223"/>
      <c r="F49" s="223"/>
      <c r="G49" s="53"/>
      <c r="H49" s="53"/>
      <c r="I49" s="53"/>
      <c r="J49" s="53"/>
    </row>
    <row r="50" spans="1:10" ht="17.5" customHeight="1" x14ac:dyDescent="0.35">
      <c r="A50" s="223" t="s">
        <v>155</v>
      </c>
      <c r="B50" s="223"/>
      <c r="C50" s="223"/>
      <c r="D50" s="223"/>
      <c r="E50" s="223"/>
      <c r="F50" s="223"/>
      <c r="G50" s="53"/>
      <c r="H50" s="53"/>
      <c r="I50" s="53"/>
      <c r="J50" s="53"/>
    </row>
    <row r="51" spans="1:10" ht="17.5" customHeight="1" x14ac:dyDescent="0.35">
      <c r="A51" s="220">
        <v>45107</v>
      </c>
      <c r="B51" s="220"/>
      <c r="C51" s="220"/>
      <c r="D51" s="220"/>
      <c r="E51" s="220"/>
      <c r="F51" s="220"/>
      <c r="G51" s="53"/>
      <c r="H51" s="53"/>
      <c r="I51" s="53"/>
      <c r="J51" s="53"/>
    </row>
    <row r="52" spans="1:10" ht="17.5" customHeight="1" x14ac:dyDescent="0.35">
      <c r="A52" s="248" t="s">
        <v>25</v>
      </c>
      <c r="B52" s="248"/>
      <c r="C52" s="248"/>
      <c r="D52" s="248"/>
      <c r="E52" s="248"/>
      <c r="F52" s="248"/>
      <c r="G52" s="53"/>
      <c r="H52" s="53"/>
      <c r="I52" s="53"/>
      <c r="J52" s="53"/>
    </row>
    <row r="53" spans="1:10" ht="17.5" customHeight="1" x14ac:dyDescent="0.35">
      <c r="A53" s="53"/>
      <c r="B53" s="88"/>
      <c r="C53" s="53"/>
      <c r="D53" s="53"/>
      <c r="E53" s="48"/>
      <c r="F53" s="53"/>
      <c r="G53" s="53"/>
      <c r="H53" s="53"/>
      <c r="I53" s="53"/>
      <c r="J53" s="53"/>
    </row>
    <row r="54" spans="1:10" ht="17.5" customHeight="1" x14ac:dyDescent="0.35">
      <c r="A54" s="36" t="s">
        <v>50</v>
      </c>
      <c r="B54" s="88"/>
      <c r="C54" s="53"/>
      <c r="D54" s="53"/>
      <c r="E54" s="48"/>
      <c r="F54" s="53"/>
      <c r="G54" s="53"/>
      <c r="H54" s="53"/>
      <c r="I54" s="53"/>
      <c r="J54" s="53"/>
    </row>
    <row r="55" spans="1:10" ht="17.5" customHeight="1" x14ac:dyDescent="0.35">
      <c r="A55" s="69"/>
      <c r="B55" s="96"/>
      <c r="C55" s="69"/>
      <c r="D55" s="69"/>
      <c r="E55" s="103"/>
      <c r="F55" s="53"/>
      <c r="G55" s="53"/>
      <c r="H55" s="53"/>
      <c r="I55" s="53"/>
      <c r="J55" s="53"/>
    </row>
    <row r="56" spans="1:10" ht="17.5" customHeight="1" x14ac:dyDescent="0.35">
      <c r="A56" s="58"/>
      <c r="B56" s="90"/>
      <c r="C56" s="58"/>
      <c r="D56" s="58"/>
      <c r="E56" s="73"/>
      <c r="F56" s="1"/>
      <c r="G56" s="53"/>
      <c r="H56" s="53"/>
      <c r="I56" s="53"/>
      <c r="J56" s="53"/>
    </row>
    <row r="57" spans="1:10" ht="17.5" customHeight="1" x14ac:dyDescent="0.35">
      <c r="A57" s="69"/>
      <c r="B57" s="96"/>
      <c r="C57" s="69"/>
      <c r="D57" s="69"/>
      <c r="E57" s="103"/>
      <c r="F57" s="26"/>
      <c r="G57" s="53"/>
      <c r="H57" s="53"/>
      <c r="I57" s="53"/>
      <c r="J57" s="53"/>
    </row>
    <row r="58" spans="1:10" ht="17.5" customHeight="1" x14ac:dyDescent="0.35">
      <c r="A58" s="177" t="s">
        <v>190</v>
      </c>
      <c r="B58" s="66" t="s">
        <v>191</v>
      </c>
      <c r="C58" s="58"/>
      <c r="D58" s="66" t="s">
        <v>192</v>
      </c>
      <c r="E58" s="73"/>
      <c r="F58" s="178">
        <f>F13</f>
        <v>45838</v>
      </c>
      <c r="G58" s="53"/>
      <c r="H58" s="53"/>
      <c r="I58" s="53"/>
      <c r="J58" s="53"/>
    </row>
    <row r="59" spans="1:10" ht="17.5" customHeight="1" x14ac:dyDescent="0.35">
      <c r="A59" s="82" t="s">
        <v>193</v>
      </c>
      <c r="B59" s="90"/>
      <c r="C59" s="53"/>
      <c r="D59" s="58"/>
      <c r="E59" s="53"/>
      <c r="F59" s="58"/>
      <c r="G59" s="53"/>
      <c r="H59" s="53"/>
      <c r="I59" s="53"/>
      <c r="J59" s="53"/>
    </row>
    <row r="60" spans="1:10" ht="17.5" customHeight="1" x14ac:dyDescent="0.35">
      <c r="A60" s="189" t="s">
        <v>194</v>
      </c>
      <c r="B60" s="88"/>
      <c r="C60" s="53"/>
      <c r="D60" s="53"/>
      <c r="E60" s="102" t="s">
        <v>55</v>
      </c>
      <c r="F60" s="52"/>
      <c r="G60" s="53"/>
      <c r="H60" s="53"/>
      <c r="I60" s="53"/>
      <c r="J60" s="53"/>
    </row>
    <row r="61" spans="1:10" ht="17.5" customHeight="1" x14ac:dyDescent="0.35">
      <c r="A61" s="190" t="s">
        <v>195</v>
      </c>
      <c r="B61" s="183">
        <v>116</v>
      </c>
      <c r="C61" s="53"/>
      <c r="D61" s="53"/>
      <c r="E61" s="48"/>
      <c r="F61" s="62"/>
      <c r="G61" s="53"/>
      <c r="H61" s="53"/>
      <c r="I61" s="53"/>
      <c r="J61" s="53"/>
    </row>
    <row r="62" spans="1:10" ht="17.5" customHeight="1" x14ac:dyDescent="0.35">
      <c r="A62" s="190" t="s">
        <v>196</v>
      </c>
      <c r="B62" s="88" t="s">
        <v>197</v>
      </c>
      <c r="C62" s="53"/>
      <c r="D62" s="53"/>
      <c r="E62" s="48"/>
      <c r="F62" s="62"/>
      <c r="G62" s="53"/>
      <c r="H62" s="53"/>
      <c r="I62" s="53"/>
      <c r="J62" s="53"/>
    </row>
    <row r="63" spans="1:10" ht="17.5" customHeight="1" x14ac:dyDescent="0.35">
      <c r="A63" s="190" t="s">
        <v>198</v>
      </c>
      <c r="B63" s="183">
        <v>115</v>
      </c>
      <c r="C63" s="53"/>
      <c r="D63" s="53"/>
      <c r="E63" s="48"/>
      <c r="F63" s="62"/>
      <c r="G63" s="53"/>
      <c r="H63" s="53"/>
      <c r="I63" s="53"/>
      <c r="J63" s="53"/>
    </row>
    <row r="64" spans="1:10" ht="17.5" customHeight="1" x14ac:dyDescent="0.35">
      <c r="A64" s="190" t="s">
        <v>199</v>
      </c>
      <c r="B64" s="88" t="s">
        <v>182</v>
      </c>
      <c r="C64" s="53"/>
      <c r="D64" s="53"/>
      <c r="E64" s="48"/>
      <c r="F64" s="62"/>
      <c r="G64" s="53"/>
      <c r="H64" s="53"/>
      <c r="I64" s="53"/>
      <c r="J64" s="53"/>
    </row>
    <row r="65" spans="1:10" ht="17.5" customHeight="1" x14ac:dyDescent="0.35">
      <c r="A65" s="190" t="s">
        <v>200</v>
      </c>
      <c r="B65" s="183">
        <v>117</v>
      </c>
      <c r="C65" s="53"/>
      <c r="D65" s="53"/>
      <c r="E65" s="48"/>
      <c r="F65" s="62"/>
      <c r="G65" s="53"/>
      <c r="H65" s="53"/>
      <c r="I65" s="53"/>
      <c r="J65" s="53"/>
    </row>
    <row r="66" spans="1:10" ht="17.5" customHeight="1" x14ac:dyDescent="0.35">
      <c r="A66" s="190" t="s">
        <v>201</v>
      </c>
      <c r="B66" s="183">
        <v>117</v>
      </c>
      <c r="C66" s="53"/>
      <c r="D66" s="53"/>
      <c r="E66" s="48"/>
      <c r="F66" s="62"/>
      <c r="G66" s="53"/>
      <c r="H66" s="53"/>
      <c r="I66" s="53"/>
      <c r="J66" s="53"/>
    </row>
    <row r="67" spans="1:10" ht="17.5" customHeight="1" x14ac:dyDescent="0.35">
      <c r="A67" s="190" t="s">
        <v>202</v>
      </c>
      <c r="B67" s="183">
        <v>117</v>
      </c>
      <c r="C67" s="53"/>
      <c r="D67" s="53"/>
      <c r="E67" s="48"/>
      <c r="F67" s="62"/>
      <c r="G67" s="53"/>
      <c r="H67" s="53"/>
      <c r="I67" s="53"/>
      <c r="J67" s="53"/>
    </row>
    <row r="68" spans="1:10" ht="17.5" customHeight="1" x14ac:dyDescent="0.35">
      <c r="A68" s="190" t="s">
        <v>203</v>
      </c>
      <c r="B68" s="88"/>
      <c r="C68" s="53"/>
      <c r="D68" s="53"/>
      <c r="E68" s="48"/>
      <c r="F68" s="62"/>
      <c r="G68" s="53"/>
      <c r="H68" s="53"/>
      <c r="I68" s="53"/>
      <c r="J68" s="53"/>
    </row>
    <row r="69" spans="1:10" ht="17.5" customHeight="1" x14ac:dyDescent="0.35">
      <c r="A69" s="190" t="s">
        <v>204</v>
      </c>
      <c r="B69" s="88"/>
      <c r="C69" s="53"/>
      <c r="D69" s="53"/>
      <c r="E69" s="48"/>
      <c r="F69" s="62"/>
      <c r="G69" s="53"/>
      <c r="H69" s="53"/>
      <c r="I69" s="53"/>
      <c r="J69" s="53"/>
    </row>
    <row r="70" spans="1:10" ht="17.5" customHeight="1" x14ac:dyDescent="0.35">
      <c r="A70" s="190" t="s">
        <v>205</v>
      </c>
      <c r="B70" s="183">
        <v>117</v>
      </c>
      <c r="C70" s="53"/>
      <c r="D70" s="53"/>
      <c r="E70" s="48"/>
      <c r="F70" s="62"/>
      <c r="G70" s="53"/>
      <c r="H70" s="53"/>
      <c r="I70" s="53"/>
      <c r="J70" s="53"/>
    </row>
    <row r="71" spans="1:10" ht="17.5" customHeight="1" x14ac:dyDescent="0.35">
      <c r="A71" s="191" t="s">
        <v>206</v>
      </c>
      <c r="B71" s="88"/>
      <c r="C71" s="53"/>
      <c r="D71" s="53"/>
      <c r="E71" s="48"/>
      <c r="F71" s="41">
        <f>SUM(F60:F70)</f>
        <v>0</v>
      </c>
      <c r="G71" s="53"/>
      <c r="H71" s="53"/>
      <c r="I71" s="53"/>
      <c r="J71" s="53"/>
    </row>
    <row r="72" spans="1:10" ht="17.5" customHeight="1" x14ac:dyDescent="0.35">
      <c r="B72" s="88"/>
      <c r="C72" s="53"/>
      <c r="D72" s="53"/>
      <c r="E72" s="48"/>
      <c r="F72" s="58"/>
      <c r="G72" s="53"/>
      <c r="H72" s="53"/>
      <c r="I72" s="53"/>
      <c r="J72" s="53"/>
    </row>
    <row r="73" spans="1:10" ht="17.5" customHeight="1" x14ac:dyDescent="0.35">
      <c r="A73" s="192" t="s">
        <v>207</v>
      </c>
      <c r="B73" s="88"/>
      <c r="C73" s="53"/>
      <c r="D73" s="53"/>
      <c r="E73" s="48"/>
      <c r="F73" s="53"/>
      <c r="G73" s="53"/>
      <c r="H73" s="53"/>
      <c r="I73" s="53"/>
      <c r="J73" s="53"/>
    </row>
    <row r="74" spans="1:10" ht="17.5" customHeight="1" x14ac:dyDescent="0.35">
      <c r="A74" s="190" t="s">
        <v>208</v>
      </c>
      <c r="B74" s="183">
        <v>116</v>
      </c>
      <c r="C74" s="53"/>
      <c r="D74" s="53"/>
      <c r="E74" s="48"/>
      <c r="F74" s="52"/>
      <c r="G74" s="53"/>
      <c r="H74" s="53"/>
      <c r="I74" s="53"/>
      <c r="J74" s="53"/>
    </row>
    <row r="75" spans="1:10" ht="17.5" customHeight="1" x14ac:dyDescent="0.35">
      <c r="A75" s="190" t="s">
        <v>209</v>
      </c>
      <c r="B75" s="88" t="s">
        <v>197</v>
      </c>
      <c r="C75" s="53"/>
      <c r="D75" s="53"/>
      <c r="E75" s="48"/>
      <c r="F75" s="62"/>
      <c r="G75" s="53"/>
      <c r="H75" s="53"/>
      <c r="I75" s="53"/>
      <c r="J75" s="53"/>
    </row>
    <row r="76" spans="1:10" ht="17.5" customHeight="1" x14ac:dyDescent="0.35">
      <c r="A76" s="190" t="s">
        <v>210</v>
      </c>
      <c r="B76" s="183">
        <v>115</v>
      </c>
      <c r="C76" s="53"/>
      <c r="D76" s="53"/>
      <c r="E76" s="48"/>
      <c r="F76" s="62"/>
      <c r="G76" s="53"/>
      <c r="H76" s="53"/>
      <c r="I76" s="53"/>
      <c r="J76" s="53"/>
    </row>
    <row r="77" spans="1:10" ht="17.5" customHeight="1" x14ac:dyDescent="0.35">
      <c r="A77" s="190" t="s">
        <v>211</v>
      </c>
      <c r="B77" s="88" t="s">
        <v>182</v>
      </c>
      <c r="C77" s="53"/>
      <c r="D77" s="53"/>
      <c r="E77" s="48"/>
      <c r="F77" s="62"/>
      <c r="G77" s="53"/>
      <c r="H77" s="53"/>
      <c r="I77" s="53"/>
      <c r="J77" s="53"/>
    </row>
    <row r="78" spans="1:10" ht="17.5" customHeight="1" x14ac:dyDescent="0.35">
      <c r="A78" s="190" t="s">
        <v>212</v>
      </c>
      <c r="B78" s="183">
        <v>117</v>
      </c>
      <c r="C78" s="53"/>
      <c r="D78" s="53"/>
      <c r="E78" s="48"/>
      <c r="F78" s="62"/>
      <c r="G78" s="53"/>
      <c r="H78" s="53"/>
      <c r="I78" s="53"/>
      <c r="J78" s="53"/>
    </row>
    <row r="79" spans="1:10" ht="17.5" customHeight="1" x14ac:dyDescent="0.35">
      <c r="A79" s="190" t="s">
        <v>201</v>
      </c>
      <c r="B79" s="183">
        <v>117</v>
      </c>
      <c r="C79" s="53"/>
      <c r="D79" s="53"/>
      <c r="E79" s="48"/>
      <c r="F79" s="62"/>
      <c r="G79" s="53"/>
      <c r="H79" s="53"/>
      <c r="I79" s="53"/>
      <c r="J79" s="53"/>
    </row>
    <row r="80" spans="1:10" ht="17.5" customHeight="1" x14ac:dyDescent="0.35">
      <c r="A80" s="190" t="s">
        <v>213</v>
      </c>
      <c r="B80" s="193">
        <v>132117</v>
      </c>
      <c r="C80" s="53"/>
      <c r="D80" s="53"/>
      <c r="E80" s="48"/>
      <c r="F80" s="62"/>
      <c r="G80" s="53"/>
      <c r="H80" s="53"/>
      <c r="I80" s="53"/>
      <c r="J80" s="53"/>
    </row>
    <row r="81" spans="1:10" ht="17.5" customHeight="1" x14ac:dyDescent="0.35">
      <c r="A81" s="190" t="s">
        <v>214</v>
      </c>
      <c r="B81" s="88" t="s">
        <v>215</v>
      </c>
      <c r="C81" s="53"/>
      <c r="D81" s="53"/>
      <c r="E81" s="48"/>
      <c r="F81" s="62"/>
      <c r="G81" s="53"/>
      <c r="H81" s="53"/>
      <c r="I81" s="53"/>
      <c r="J81" s="53"/>
    </row>
    <row r="82" spans="1:10" ht="17.5" customHeight="1" x14ac:dyDescent="0.35">
      <c r="A82" s="190" t="s">
        <v>202</v>
      </c>
      <c r="B82" s="183">
        <v>117</v>
      </c>
      <c r="C82" s="53"/>
      <c r="D82" s="53"/>
      <c r="E82" s="48"/>
      <c r="F82" s="62"/>
      <c r="G82" s="53"/>
      <c r="H82" s="53"/>
      <c r="I82" s="53"/>
      <c r="J82" s="53"/>
    </row>
    <row r="83" spans="1:10" ht="17.5" customHeight="1" x14ac:dyDescent="0.35">
      <c r="A83" s="190" t="s">
        <v>216</v>
      </c>
      <c r="B83" s="183">
        <v>117</v>
      </c>
      <c r="C83" s="53"/>
      <c r="D83" s="53"/>
      <c r="E83" s="48"/>
      <c r="F83" s="62"/>
      <c r="G83" s="53"/>
      <c r="H83" s="53"/>
      <c r="I83" s="53"/>
      <c r="J83" s="53"/>
    </row>
    <row r="84" spans="1:10" ht="17.5" customHeight="1" x14ac:dyDescent="0.35">
      <c r="A84" s="191" t="s">
        <v>217</v>
      </c>
      <c r="B84" s="88"/>
      <c r="C84" s="53"/>
      <c r="D84" s="53"/>
      <c r="E84" s="48"/>
      <c r="F84" s="41">
        <f>SUM(F74:F83)</f>
        <v>0</v>
      </c>
      <c r="G84" s="53"/>
      <c r="H84" s="53"/>
      <c r="I84" s="53"/>
      <c r="J84" s="53"/>
    </row>
    <row r="85" spans="1:10" ht="17.5" customHeight="1" x14ac:dyDescent="0.35">
      <c r="A85" s="194" t="s">
        <v>218</v>
      </c>
      <c r="B85" s="88"/>
      <c r="C85" s="53"/>
      <c r="D85" s="53"/>
      <c r="E85" s="102" t="s">
        <v>55</v>
      </c>
      <c r="F85" s="41">
        <f>+F84+F71</f>
        <v>0</v>
      </c>
      <c r="G85" s="53"/>
      <c r="H85" s="53"/>
      <c r="I85" s="53"/>
      <c r="J85" s="53"/>
    </row>
    <row r="86" spans="1:10" ht="17.5" customHeight="1" x14ac:dyDescent="0.35">
      <c r="B86" s="88"/>
      <c r="C86" s="53"/>
      <c r="D86" s="53"/>
      <c r="E86" s="48"/>
      <c r="F86" s="95"/>
      <c r="G86" s="53"/>
      <c r="H86" s="53"/>
      <c r="I86" s="53"/>
      <c r="J86" s="53"/>
    </row>
    <row r="87" spans="1:10" ht="17.5" customHeight="1" x14ac:dyDescent="0.35">
      <c r="A87" s="195" t="s">
        <v>219</v>
      </c>
      <c r="B87" s="183">
        <v>132</v>
      </c>
      <c r="C87" s="53"/>
      <c r="D87" s="53"/>
      <c r="E87" s="48"/>
      <c r="F87" s="69"/>
      <c r="G87" s="53"/>
      <c r="H87" s="53"/>
      <c r="I87" s="53"/>
      <c r="J87" s="53"/>
    </row>
    <row r="88" spans="1:10" ht="17.5" customHeight="1" x14ac:dyDescent="0.35">
      <c r="A88" s="196" t="s">
        <v>220</v>
      </c>
      <c r="B88" s="88"/>
      <c r="C88" s="53"/>
      <c r="D88" s="53"/>
      <c r="E88" s="48"/>
      <c r="F88" s="104"/>
      <c r="G88" s="53"/>
      <c r="H88" s="53"/>
      <c r="I88" s="53"/>
      <c r="J88" s="53"/>
    </row>
    <row r="89" spans="1:10" ht="17.5" customHeight="1" x14ac:dyDescent="0.35">
      <c r="A89" s="197"/>
      <c r="B89" s="88"/>
      <c r="C89" s="53"/>
      <c r="D89" s="53"/>
      <c r="E89" s="48"/>
      <c r="F89" s="104"/>
      <c r="G89" s="53"/>
      <c r="H89" s="53"/>
      <c r="I89" s="53"/>
      <c r="J89" s="53"/>
    </row>
    <row r="90" spans="1:10" ht="17.5" customHeight="1" x14ac:dyDescent="0.35">
      <c r="A90" s="204"/>
      <c r="B90" s="88"/>
      <c r="C90" s="53"/>
      <c r="D90" s="53"/>
      <c r="E90" s="102" t="s">
        <v>55</v>
      </c>
      <c r="F90" s="41">
        <f>SUM(F87:F89)</f>
        <v>0</v>
      </c>
      <c r="G90" s="53"/>
      <c r="H90" s="53"/>
      <c r="I90" s="53"/>
      <c r="J90" s="53"/>
    </row>
    <row r="91" spans="1:10" ht="17.5" customHeight="1" x14ac:dyDescent="0.35">
      <c r="A91" s="198" t="s">
        <v>221</v>
      </c>
      <c r="B91" s="88"/>
      <c r="C91" s="53"/>
      <c r="D91" s="53"/>
      <c r="E91" s="48"/>
      <c r="F91" s="58"/>
      <c r="G91" s="53"/>
      <c r="H91" s="53"/>
      <c r="I91" s="53"/>
      <c r="J91" s="53"/>
    </row>
    <row r="92" spans="1:10" ht="17.5" customHeight="1" x14ac:dyDescent="0.35">
      <c r="A92" s="182" t="s">
        <v>222</v>
      </c>
      <c r="B92" s="88"/>
      <c r="C92" s="53"/>
      <c r="D92" s="53"/>
      <c r="E92" s="102" t="s">
        <v>55</v>
      </c>
      <c r="F92" s="52"/>
      <c r="G92" s="53"/>
      <c r="H92" s="53"/>
      <c r="I92" s="53"/>
      <c r="J92" s="53"/>
    </row>
    <row r="93" spans="1:10" ht="17.5" customHeight="1" x14ac:dyDescent="0.35">
      <c r="A93" s="182" t="s">
        <v>223</v>
      </c>
      <c r="B93" s="88"/>
      <c r="C93" s="53"/>
      <c r="D93" s="53"/>
      <c r="E93" s="48"/>
      <c r="F93" s="95"/>
      <c r="G93" s="53"/>
      <c r="H93" s="53"/>
      <c r="I93" s="53"/>
      <c r="J93" s="53"/>
    </row>
    <row r="94" spans="1:10" ht="17.5" customHeight="1" x14ac:dyDescent="0.35">
      <c r="A94" s="190" t="s">
        <v>224</v>
      </c>
      <c r="B94" s="88"/>
      <c r="C94" s="53"/>
      <c r="D94" s="53"/>
      <c r="E94" s="48"/>
      <c r="F94" s="52"/>
      <c r="G94" s="53"/>
      <c r="H94" s="53"/>
      <c r="I94" s="53"/>
      <c r="J94" s="53"/>
    </row>
    <row r="95" spans="1:10" ht="17.5" customHeight="1" x14ac:dyDescent="0.35">
      <c r="A95" s="190" t="s">
        <v>225</v>
      </c>
      <c r="B95" s="88"/>
      <c r="C95" s="53"/>
      <c r="D95" s="53"/>
      <c r="E95" s="48"/>
      <c r="F95" s="95"/>
      <c r="G95" s="53"/>
      <c r="H95" s="53"/>
      <c r="I95" s="53"/>
      <c r="J95" s="53"/>
    </row>
    <row r="96" spans="1:10" ht="17.5" customHeight="1" x14ac:dyDescent="0.35">
      <c r="A96" s="190" t="s">
        <v>226</v>
      </c>
      <c r="B96" s="88"/>
      <c r="C96" s="53"/>
      <c r="D96" s="53"/>
      <c r="E96" s="48"/>
      <c r="F96" s="91"/>
      <c r="G96" s="53"/>
      <c r="H96" s="53"/>
      <c r="I96" s="53"/>
      <c r="J96" s="53"/>
    </row>
    <row r="97" spans="1:10" ht="17.5" customHeight="1" x14ac:dyDescent="0.35">
      <c r="A97" s="199"/>
      <c r="B97" s="88"/>
      <c r="C97" s="53"/>
      <c r="D97" s="53"/>
      <c r="E97" s="48"/>
      <c r="F97" s="52"/>
      <c r="G97" s="53"/>
      <c r="H97" s="53"/>
      <c r="I97" s="53"/>
      <c r="J97" s="53"/>
    </row>
    <row r="98" spans="1:10" ht="17.5" customHeight="1" x14ac:dyDescent="0.35">
      <c r="A98" s="200"/>
      <c r="B98" s="88"/>
      <c r="C98" s="53"/>
      <c r="D98" s="53"/>
      <c r="E98" s="48"/>
      <c r="F98" s="62"/>
      <c r="G98" s="53"/>
      <c r="H98" s="53"/>
      <c r="I98" s="53"/>
      <c r="J98" s="53"/>
    </row>
    <row r="99" spans="1:10" ht="17.5" customHeight="1" x14ac:dyDescent="0.35">
      <c r="A99" s="200"/>
      <c r="B99" s="88"/>
      <c r="C99" s="53"/>
      <c r="D99" s="53"/>
      <c r="E99" s="48"/>
      <c r="F99" s="62"/>
      <c r="G99" s="53"/>
      <c r="H99" s="53"/>
      <c r="I99" s="53"/>
      <c r="J99" s="53"/>
    </row>
    <row r="100" spans="1:10" ht="17.5" customHeight="1" x14ac:dyDescent="0.35">
      <c r="A100" s="201" t="s">
        <v>227</v>
      </c>
      <c r="B100" s="88"/>
      <c r="C100" s="53"/>
      <c r="D100" s="53"/>
      <c r="E100" s="48"/>
      <c r="F100" s="62"/>
      <c r="G100" s="53"/>
      <c r="H100" s="53"/>
      <c r="I100" s="53"/>
      <c r="J100" s="53"/>
    </row>
    <row r="101" spans="1:10" ht="18.25" customHeight="1" x14ac:dyDescent="0.35">
      <c r="A101" s="202" t="s">
        <v>228</v>
      </c>
      <c r="B101" s="88"/>
      <c r="C101" s="53"/>
      <c r="D101" s="53"/>
      <c r="E101" s="102" t="s">
        <v>55</v>
      </c>
      <c r="F101" s="120">
        <f>SUM(F92:F100)</f>
        <v>0</v>
      </c>
      <c r="G101" s="205"/>
      <c r="H101" s="53"/>
      <c r="I101" s="53"/>
      <c r="J101" s="53"/>
    </row>
    <row r="102" spans="1:10" ht="18.25" customHeight="1" x14ac:dyDescent="0.35">
      <c r="A102" s="53"/>
      <c r="B102" s="88"/>
      <c r="C102" s="53"/>
      <c r="D102" s="53"/>
      <c r="E102" s="48"/>
      <c r="F102" s="71"/>
      <c r="G102" s="53"/>
      <c r="H102" s="53"/>
      <c r="I102" s="53"/>
      <c r="J102" s="53"/>
    </row>
    <row r="103" spans="1:10" ht="17.5" customHeight="1" x14ac:dyDescent="0.35">
      <c r="A103" s="53"/>
      <c r="B103" s="88"/>
      <c r="C103" s="53"/>
      <c r="D103" s="53"/>
      <c r="E103" s="48"/>
      <c r="F103" s="53"/>
      <c r="G103" s="53"/>
      <c r="H103" s="53"/>
      <c r="I103" s="53"/>
      <c r="J103" s="53"/>
    </row>
    <row r="104" spans="1:10" ht="17.5" customHeight="1" x14ac:dyDescent="0.3">
      <c r="A104" s="216" t="s">
        <v>85</v>
      </c>
      <c r="B104" s="216"/>
      <c r="C104" s="216"/>
      <c r="D104" s="50" t="s">
        <v>43</v>
      </c>
      <c r="E104" s="264"/>
      <c r="F104" s="221"/>
      <c r="G104" s="56"/>
      <c r="H104" s="56"/>
      <c r="I104" s="56"/>
      <c r="J104" s="56"/>
    </row>
    <row r="105" spans="1:10" x14ac:dyDescent="0.25">
      <c r="A105" s="29"/>
      <c r="B105" s="29"/>
      <c r="C105" s="29"/>
      <c r="E105" s="29"/>
      <c r="F105" s="29"/>
    </row>
  </sheetData>
  <mergeCells count="15">
    <mergeCell ref="A5:F5"/>
    <mergeCell ref="A6:F6"/>
    <mergeCell ref="A7:F7"/>
    <mergeCell ref="A4:F4"/>
    <mergeCell ref="A3:F3"/>
    <mergeCell ref="A9:F9"/>
    <mergeCell ref="A50:F50"/>
    <mergeCell ref="A51:F51"/>
    <mergeCell ref="A49:F49"/>
    <mergeCell ref="A48:F48"/>
    <mergeCell ref="A52:F52"/>
    <mergeCell ref="E104:F104"/>
    <mergeCell ref="A104:C104"/>
    <mergeCell ref="A12:E12"/>
    <mergeCell ref="A11:E11"/>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2DD1BE906A614498D8DDA9A9F57CE7" ma:contentTypeVersion="2" ma:contentTypeDescription="Create a new document." ma:contentTypeScope="" ma:versionID="f3bc322e7f949b846894871c0a749047">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4443BD8-EDCA-4DFE-8946-1A029A811F2E}"/>
</file>

<file path=customXml/itemProps2.xml><?xml version="1.0" encoding="utf-8"?>
<ds:datastoreItem xmlns:ds="http://schemas.openxmlformats.org/officeDocument/2006/customXml" ds:itemID="{D04CE5D5-8112-46B5-8716-3D00EADA3D23}"/>
</file>

<file path=customXml/itemProps3.xml><?xml version="1.0" encoding="utf-8"?>
<ds:datastoreItem xmlns:ds="http://schemas.openxmlformats.org/officeDocument/2006/customXml" ds:itemID="{D625E0DD-42F1-4952-9317-267100E8B5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DATES</vt:lpstr>
      <vt:lpstr>AFR81</vt:lpstr>
      <vt:lpstr>AFR82</vt:lpstr>
      <vt:lpstr>AFR83</vt:lpstr>
      <vt:lpstr>AFR115</vt:lpstr>
      <vt:lpstr>AFR115A</vt:lpstr>
      <vt:lpstr>AFR116</vt:lpstr>
      <vt:lpstr>AFR 117</vt:lpstr>
      <vt:lpstr>AFR120</vt:lpstr>
      <vt:lpstr>instr-121</vt:lpstr>
      <vt:lpstr>AFR121</vt:lpstr>
      <vt:lpstr>'AFR81'!Print_Area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Camden, Jessica D (Finance)</cp:lastModifiedBy>
  <cp:revision>2</cp:revision>
  <dcterms:created xsi:type="dcterms:W3CDTF">2023-06-14T12:33:59Z</dcterms:created>
  <dcterms:modified xsi:type="dcterms:W3CDTF">2025-06-24T18:08:53Z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0x010100572DD1BE906A614498D8DDA9A9F57CE7</vt:lpwstr>
  </property>
</Properties>
</file>